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705" windowWidth="28560" windowHeight="12390" tabRatio="916" activeTab="1"/>
  </bookViews>
  <sheets>
    <sheet name="úvod" sheetId="17" r:id="rId1"/>
    <sheet name="nejmladší žáci - výsledek" sheetId="12" r:id="rId2"/>
    <sheet name="mladší žáci - výsledek" sheetId="13" r:id="rId3"/>
    <sheet name="starší žáci - výsledek" sheetId="14" r:id="rId4"/>
    <sheet name="dorostenci - výsledek" sheetId="15" r:id="rId5"/>
    <sheet name="nejmladší žáci_celkem" sheetId="27" r:id="rId6"/>
    <sheet name="mladší žáci_celkem" sheetId="28" r:id="rId7"/>
    <sheet name="starší žáci_celkem" sheetId="29" r:id="rId8"/>
    <sheet name="dorostenci_celkem" sheetId="30" r:id="rId9"/>
    <sheet name="nejmladší žáci_1.kolo" sheetId="19" r:id="rId10"/>
    <sheet name="mladší žáci_1.kolo" sheetId="20" r:id="rId11"/>
    <sheet name="starší žáci_1.kolo" sheetId="21" r:id="rId12"/>
    <sheet name="dorostenci_1.kolo" sheetId="22" r:id="rId13"/>
  </sheets>
  <definedNames>
    <definedName name="disciplina">úvod!$B$21:$B$26</definedName>
    <definedName name="kategorie">úvod!$B$15:$B$19</definedName>
    <definedName name="_xlnm.Print_Area" localSheetId="4">'dorostenci - výsledek'!$B$1:$N$12</definedName>
    <definedName name="_xlnm.Print_Area" localSheetId="8">dorostenci_celkem!$B$1:$J$11</definedName>
    <definedName name="_xlnm.Print_Area" localSheetId="2">'mladší žáci - výsledek'!$B$1:$N$23</definedName>
    <definedName name="_xlnm.Print_Area" localSheetId="6">'mladší žáci_celkem'!$B$1:$J$31</definedName>
    <definedName name="_xlnm.Print_Area" localSheetId="1">'nejmladší žáci - výsledek'!$B$1:$N$35</definedName>
    <definedName name="_xlnm.Print_Area" localSheetId="5">'nejmladší žáci_celkem'!$B$1:$J$43</definedName>
    <definedName name="_xlnm.Print_Area" localSheetId="3">'starší žáci - výsledek'!$B$1:$N$18</definedName>
    <definedName name="_xlnm.Print_Area" localSheetId="7">'starší žáci_celkem'!$B$1:$J$29</definedName>
  </definedNames>
  <calcPr calcId="145621"/>
</workbook>
</file>

<file path=xl/calcChain.xml><?xml version="1.0" encoding="utf-8"?>
<calcChain xmlns="http://schemas.openxmlformats.org/spreadsheetml/2006/main">
  <c r="J11" i="30" l="1"/>
  <c r="J10" i="30"/>
  <c r="J8" i="30"/>
  <c r="B2" i="30"/>
  <c r="I1" i="30"/>
  <c r="B1" i="30"/>
  <c r="J29" i="29"/>
  <c r="J28" i="29"/>
  <c r="J22" i="29"/>
  <c r="J16" i="29"/>
  <c r="J14" i="29"/>
  <c r="J26" i="29"/>
  <c r="J25" i="29"/>
  <c r="J24" i="29"/>
  <c r="J23" i="29"/>
  <c r="J12" i="29"/>
  <c r="J21" i="29"/>
  <c r="J20" i="29"/>
  <c r="J19" i="29"/>
  <c r="J11" i="29"/>
  <c r="J18" i="29"/>
  <c r="J17" i="29"/>
  <c r="J15" i="29"/>
  <c r="J13" i="29"/>
  <c r="J8" i="29"/>
  <c r="J9" i="29"/>
  <c r="J10" i="29"/>
  <c r="B2" i="29"/>
  <c r="I1" i="29"/>
  <c r="B1" i="29"/>
  <c r="J19" i="28"/>
  <c r="J18" i="28"/>
  <c r="J28" i="28"/>
  <c r="J27" i="28"/>
  <c r="J26" i="28"/>
  <c r="J25" i="28"/>
  <c r="J15" i="28"/>
  <c r="J31" i="28"/>
  <c r="J30" i="28"/>
  <c r="J23" i="28"/>
  <c r="J22" i="28"/>
  <c r="J16" i="28"/>
  <c r="J24" i="28"/>
  <c r="J14" i="28"/>
  <c r="J21" i="28"/>
  <c r="J11" i="28"/>
  <c r="J12" i="28"/>
  <c r="J20" i="28"/>
  <c r="J13" i="28"/>
  <c r="J17" i="28"/>
  <c r="J9" i="28"/>
  <c r="J10" i="28"/>
  <c r="J8" i="28"/>
  <c r="B2" i="28"/>
  <c r="I1" i="28"/>
  <c r="B1" i="28"/>
  <c r="J31" i="27"/>
  <c r="J24" i="27"/>
  <c r="J16" i="27"/>
  <c r="J32" i="27"/>
  <c r="J8" i="27"/>
  <c r="J40" i="27"/>
  <c r="J10" i="27"/>
  <c r="J29" i="27"/>
  <c r="J27" i="27"/>
  <c r="J26" i="27"/>
  <c r="J39" i="27"/>
  <c r="J30" i="27"/>
  <c r="J20" i="27"/>
  <c r="J33" i="27"/>
  <c r="J37" i="27"/>
  <c r="J17" i="27"/>
  <c r="J12" i="27"/>
  <c r="J15" i="27"/>
  <c r="J35" i="27"/>
  <c r="J18" i="27"/>
  <c r="J11" i="27"/>
  <c r="J13" i="27"/>
  <c r="J21" i="27"/>
  <c r="J28" i="27"/>
  <c r="J23" i="27"/>
  <c r="J14" i="27"/>
  <c r="J19" i="27"/>
  <c r="J22" i="27"/>
  <c r="J25" i="27"/>
  <c r="J34" i="27"/>
  <c r="J36" i="27"/>
  <c r="J9" i="27"/>
  <c r="J38" i="27"/>
  <c r="J43" i="27"/>
  <c r="J42" i="27"/>
  <c r="B2" i="27"/>
  <c r="I1" i="27"/>
  <c r="B1" i="27"/>
  <c r="M12" i="15"/>
  <c r="M11" i="15"/>
  <c r="M18" i="14"/>
  <c r="M17" i="14"/>
  <c r="M23" i="13"/>
  <c r="M22" i="13"/>
  <c r="M34" i="12"/>
  <c r="M35" i="12"/>
  <c r="T8" i="22" l="1"/>
  <c r="Q8" i="22"/>
  <c r="N8" i="22"/>
  <c r="K8" i="22"/>
  <c r="H8" i="22"/>
  <c r="T23" i="21"/>
  <c r="Q23" i="21"/>
  <c r="N23" i="21"/>
  <c r="K23" i="21"/>
  <c r="H23" i="21"/>
  <c r="T22" i="21"/>
  <c r="Q22" i="21"/>
  <c r="N22" i="21"/>
  <c r="K22" i="21"/>
  <c r="H22" i="21"/>
  <c r="T21" i="21"/>
  <c r="Q21" i="21"/>
  <c r="N21" i="21"/>
  <c r="K21" i="21"/>
  <c r="H21" i="21"/>
  <c r="U21" i="21" s="1"/>
  <c r="T20" i="21"/>
  <c r="Q20" i="21"/>
  <c r="N20" i="21"/>
  <c r="K20" i="21"/>
  <c r="H20" i="21"/>
  <c r="T19" i="21"/>
  <c r="Q19" i="21"/>
  <c r="N19" i="21"/>
  <c r="K19" i="21"/>
  <c r="H19" i="21"/>
  <c r="T18" i="21"/>
  <c r="Q18" i="21"/>
  <c r="N18" i="21"/>
  <c r="K18" i="21"/>
  <c r="H18" i="21"/>
  <c r="T17" i="21"/>
  <c r="Q17" i="21"/>
  <c r="N17" i="21"/>
  <c r="K17" i="21"/>
  <c r="H17" i="21"/>
  <c r="U17" i="21" s="1"/>
  <c r="T16" i="21"/>
  <c r="Q16" i="21"/>
  <c r="N16" i="21"/>
  <c r="K16" i="21"/>
  <c r="H16" i="21"/>
  <c r="T15" i="21"/>
  <c r="Q15" i="21"/>
  <c r="N15" i="21"/>
  <c r="K15" i="21"/>
  <c r="H15" i="21"/>
  <c r="T14" i="21"/>
  <c r="Q14" i="21"/>
  <c r="N14" i="21"/>
  <c r="K14" i="21"/>
  <c r="H14" i="21"/>
  <c r="T13" i="21"/>
  <c r="Q13" i="21"/>
  <c r="N13" i="21"/>
  <c r="K13" i="21"/>
  <c r="H13" i="21"/>
  <c r="U13" i="21" s="1"/>
  <c r="T12" i="21"/>
  <c r="Q12" i="21"/>
  <c r="N12" i="21"/>
  <c r="K12" i="21"/>
  <c r="H12" i="21"/>
  <c r="T11" i="21"/>
  <c r="Q11" i="21"/>
  <c r="N11" i="21"/>
  <c r="K11" i="21"/>
  <c r="H11" i="21"/>
  <c r="T10" i="21"/>
  <c r="Q10" i="21"/>
  <c r="N10" i="21"/>
  <c r="K10" i="21"/>
  <c r="H10" i="21"/>
  <c r="T9" i="21"/>
  <c r="Q9" i="21"/>
  <c r="N9" i="21"/>
  <c r="K9" i="21"/>
  <c r="H9" i="21"/>
  <c r="U9" i="21" s="1"/>
  <c r="B9" i="2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T8" i="21"/>
  <c r="Q8" i="21"/>
  <c r="N8" i="21"/>
  <c r="K8" i="21"/>
  <c r="H8" i="21"/>
  <c r="T24" i="20"/>
  <c r="Q24" i="20"/>
  <c r="N24" i="20"/>
  <c r="K24" i="20"/>
  <c r="H24" i="20"/>
  <c r="T23" i="20"/>
  <c r="Q23" i="20"/>
  <c r="N23" i="20"/>
  <c r="K23" i="20"/>
  <c r="H23" i="20"/>
  <c r="U23" i="20" s="1"/>
  <c r="T22" i="20"/>
  <c r="Q22" i="20"/>
  <c r="N22" i="20"/>
  <c r="K22" i="20"/>
  <c r="H22" i="20"/>
  <c r="T21" i="20"/>
  <c r="Q21" i="20"/>
  <c r="N21" i="20"/>
  <c r="K21" i="20"/>
  <c r="H21" i="20"/>
  <c r="T20" i="20"/>
  <c r="Q20" i="20"/>
  <c r="N20" i="20"/>
  <c r="K20" i="20"/>
  <c r="H20" i="20"/>
  <c r="T19" i="20"/>
  <c r="Q19" i="20"/>
  <c r="N19" i="20"/>
  <c r="K19" i="20"/>
  <c r="H19" i="20"/>
  <c r="U19" i="20" s="1"/>
  <c r="T18" i="20"/>
  <c r="Q18" i="20"/>
  <c r="N18" i="20"/>
  <c r="K18" i="20"/>
  <c r="H18" i="20"/>
  <c r="T17" i="20"/>
  <c r="Q17" i="20"/>
  <c r="N17" i="20"/>
  <c r="K17" i="20"/>
  <c r="H17" i="20"/>
  <c r="T16" i="20"/>
  <c r="Q16" i="20"/>
  <c r="N16" i="20"/>
  <c r="K16" i="20"/>
  <c r="H16" i="20"/>
  <c r="T15" i="20"/>
  <c r="Q15" i="20"/>
  <c r="N15" i="20"/>
  <c r="K15" i="20"/>
  <c r="H15" i="20"/>
  <c r="U15" i="20" s="1"/>
  <c r="T14" i="20"/>
  <c r="Q14" i="20"/>
  <c r="N14" i="20"/>
  <c r="K14" i="20"/>
  <c r="H14" i="20"/>
  <c r="T13" i="20"/>
  <c r="Q13" i="20"/>
  <c r="N13" i="20"/>
  <c r="K13" i="20"/>
  <c r="H13" i="20"/>
  <c r="T12" i="20"/>
  <c r="Q12" i="20"/>
  <c r="N12" i="20"/>
  <c r="K12" i="20"/>
  <c r="H12" i="20"/>
  <c r="T11" i="20"/>
  <c r="Q11" i="20"/>
  <c r="N11" i="20"/>
  <c r="K11" i="20"/>
  <c r="H11" i="20"/>
  <c r="U11" i="20" s="1"/>
  <c r="T10" i="20"/>
  <c r="Q10" i="20"/>
  <c r="N10" i="20"/>
  <c r="K10" i="20"/>
  <c r="H10" i="20"/>
  <c r="T9" i="20"/>
  <c r="Q9" i="20"/>
  <c r="N9" i="20"/>
  <c r="K9" i="20"/>
  <c r="H9" i="20"/>
  <c r="B9" i="20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T8" i="20"/>
  <c r="Q8" i="20"/>
  <c r="N8" i="20"/>
  <c r="K8" i="20"/>
  <c r="U8" i="20" s="1"/>
  <c r="H8" i="20"/>
  <c r="T33" i="19"/>
  <c r="Q33" i="19"/>
  <c r="N33" i="19"/>
  <c r="K33" i="19"/>
  <c r="H33" i="19"/>
  <c r="T32" i="19"/>
  <c r="Q32" i="19"/>
  <c r="N32" i="19"/>
  <c r="K32" i="19"/>
  <c r="H32" i="19"/>
  <c r="T31" i="19"/>
  <c r="Q31" i="19"/>
  <c r="N31" i="19"/>
  <c r="K31" i="19"/>
  <c r="H31" i="19"/>
  <c r="T30" i="19"/>
  <c r="Q30" i="19"/>
  <c r="N30" i="19"/>
  <c r="K30" i="19"/>
  <c r="H30" i="19"/>
  <c r="T29" i="19"/>
  <c r="Q29" i="19"/>
  <c r="N29" i="19"/>
  <c r="K29" i="19"/>
  <c r="H29" i="19"/>
  <c r="T28" i="19"/>
  <c r="Q28" i="19"/>
  <c r="N28" i="19"/>
  <c r="K28" i="19"/>
  <c r="H28" i="19"/>
  <c r="T27" i="19"/>
  <c r="Q27" i="19"/>
  <c r="N27" i="19"/>
  <c r="K27" i="19"/>
  <c r="H27" i="19"/>
  <c r="T26" i="19"/>
  <c r="Q26" i="19"/>
  <c r="N26" i="19"/>
  <c r="K26" i="19"/>
  <c r="H26" i="19"/>
  <c r="T25" i="19"/>
  <c r="Q25" i="19"/>
  <c r="N25" i="19"/>
  <c r="K25" i="19"/>
  <c r="H25" i="19"/>
  <c r="T24" i="19"/>
  <c r="Q24" i="19"/>
  <c r="N24" i="19"/>
  <c r="K24" i="19"/>
  <c r="H24" i="19"/>
  <c r="T23" i="19"/>
  <c r="Q23" i="19"/>
  <c r="N23" i="19"/>
  <c r="K23" i="19"/>
  <c r="H23" i="19"/>
  <c r="T22" i="19"/>
  <c r="Q22" i="19"/>
  <c r="N22" i="19"/>
  <c r="K22" i="19"/>
  <c r="H22" i="19"/>
  <c r="T21" i="19"/>
  <c r="Q21" i="19"/>
  <c r="N21" i="19"/>
  <c r="K21" i="19"/>
  <c r="H21" i="19"/>
  <c r="T20" i="19"/>
  <c r="Q20" i="19"/>
  <c r="N20" i="19"/>
  <c r="K20" i="19"/>
  <c r="H20" i="19"/>
  <c r="T19" i="19"/>
  <c r="Q19" i="19"/>
  <c r="N19" i="19"/>
  <c r="K19" i="19"/>
  <c r="H19" i="19"/>
  <c r="T18" i="19"/>
  <c r="Q18" i="19"/>
  <c r="N18" i="19"/>
  <c r="K18" i="19"/>
  <c r="H18" i="19"/>
  <c r="T17" i="19"/>
  <c r="Q17" i="19"/>
  <c r="N17" i="19"/>
  <c r="K17" i="19"/>
  <c r="H17" i="19"/>
  <c r="T16" i="19"/>
  <c r="Q16" i="19"/>
  <c r="N16" i="19"/>
  <c r="K16" i="19"/>
  <c r="H16" i="19"/>
  <c r="T15" i="19"/>
  <c r="Q15" i="19"/>
  <c r="N15" i="19"/>
  <c r="K15" i="19"/>
  <c r="H15" i="19"/>
  <c r="T14" i="19"/>
  <c r="Q14" i="19"/>
  <c r="N14" i="19"/>
  <c r="K14" i="19"/>
  <c r="H14" i="19"/>
  <c r="T13" i="19"/>
  <c r="Q13" i="19"/>
  <c r="N13" i="19"/>
  <c r="K13" i="19"/>
  <c r="H13" i="19"/>
  <c r="T12" i="19"/>
  <c r="Q12" i="19"/>
  <c r="N12" i="19"/>
  <c r="K12" i="19"/>
  <c r="H12" i="19"/>
  <c r="T11" i="19"/>
  <c r="Q11" i="19"/>
  <c r="N11" i="19"/>
  <c r="K11" i="19"/>
  <c r="H11" i="19"/>
  <c r="T10" i="19"/>
  <c r="Q10" i="19"/>
  <c r="N10" i="19"/>
  <c r="K10" i="19"/>
  <c r="H10" i="19"/>
  <c r="T9" i="19"/>
  <c r="Q9" i="19"/>
  <c r="N9" i="19"/>
  <c r="K9" i="19"/>
  <c r="H9" i="19"/>
  <c r="B9" i="19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T8" i="19"/>
  <c r="Q8" i="19"/>
  <c r="N8" i="19"/>
  <c r="K8" i="19"/>
  <c r="H8" i="19"/>
  <c r="U8" i="19" l="1"/>
  <c r="U11" i="19"/>
  <c r="U15" i="19"/>
  <c r="U19" i="19"/>
  <c r="U23" i="19"/>
  <c r="U27" i="19"/>
  <c r="U31" i="19"/>
  <c r="U9" i="19"/>
  <c r="U12" i="19"/>
  <c r="U13" i="19"/>
  <c r="U16" i="19"/>
  <c r="U17" i="19"/>
  <c r="U20" i="19"/>
  <c r="U21" i="19"/>
  <c r="U24" i="19"/>
  <c r="U25" i="19"/>
  <c r="U28" i="19"/>
  <c r="U29" i="19"/>
  <c r="U32" i="19"/>
  <c r="U33" i="19"/>
  <c r="U9" i="20"/>
  <c r="U12" i="20"/>
  <c r="U16" i="20"/>
  <c r="U20" i="20"/>
  <c r="U24" i="20"/>
  <c r="U8" i="21"/>
  <c r="U10" i="21"/>
  <c r="U14" i="21"/>
  <c r="U18" i="21"/>
  <c r="U22" i="21"/>
  <c r="U10" i="19"/>
  <c r="U14" i="19"/>
  <c r="U18" i="19"/>
  <c r="U22" i="19"/>
  <c r="U26" i="19"/>
  <c r="U30" i="19"/>
  <c r="U10" i="20"/>
  <c r="U13" i="20"/>
  <c r="U14" i="20"/>
  <c r="U17" i="20"/>
  <c r="U18" i="20"/>
  <c r="U21" i="20"/>
  <c r="U22" i="20"/>
  <c r="U11" i="21"/>
  <c r="U12" i="21"/>
  <c r="U15" i="21"/>
  <c r="U16" i="21"/>
  <c r="U19" i="21"/>
  <c r="U20" i="21"/>
  <c r="U23" i="21"/>
  <c r="U8" i="22"/>
  <c r="B3" i="15" l="1"/>
  <c r="B2" i="15"/>
  <c r="M1" i="15"/>
  <c r="B1" i="15"/>
  <c r="B3" i="14"/>
  <c r="B2" i="14"/>
  <c r="M1" i="14"/>
  <c r="B1" i="14"/>
  <c r="B3" i="13"/>
  <c r="B2" i="13"/>
  <c r="M1" i="13"/>
  <c r="B1" i="13"/>
  <c r="B2" i="12"/>
  <c r="B3" i="12"/>
  <c r="M1" i="12"/>
  <c r="B1" i="12"/>
</calcChain>
</file>

<file path=xl/sharedStrings.xml><?xml version="1.0" encoding="utf-8"?>
<sst xmlns="http://schemas.openxmlformats.org/spreadsheetml/2006/main" count="898" uniqueCount="255">
  <si>
    <t>nejmladší žáci</t>
  </si>
  <si>
    <t>Kořenek</t>
  </si>
  <si>
    <t>TJ Sokol Šternberk</t>
  </si>
  <si>
    <t>František</t>
  </si>
  <si>
    <t>Adam</t>
  </si>
  <si>
    <t>Jaroslav</t>
  </si>
  <si>
    <t>Krajíček</t>
  </si>
  <si>
    <t>Richard</t>
  </si>
  <si>
    <t>Fabrik</t>
  </si>
  <si>
    <t>Tiefenbach</t>
  </si>
  <si>
    <t>Matthew</t>
  </si>
  <si>
    <t>Hockaday</t>
  </si>
  <si>
    <t>Jonáš</t>
  </si>
  <si>
    <t>Nesrsta</t>
  </si>
  <si>
    <t>Jan</t>
  </si>
  <si>
    <t>Vachutka</t>
  </si>
  <si>
    <t>mladší žáci</t>
  </si>
  <si>
    <t>starší žáci</t>
  </si>
  <si>
    <t>Filip</t>
  </si>
  <si>
    <t>Murka</t>
  </si>
  <si>
    <t>Vilém</t>
  </si>
  <si>
    <t>Milan</t>
  </si>
  <si>
    <t>Jaroš</t>
  </si>
  <si>
    <t>Kryštof</t>
  </si>
  <si>
    <t>Ambrož</t>
  </si>
  <si>
    <t>Sebastian</t>
  </si>
  <si>
    <t>Klimeš</t>
  </si>
  <si>
    <t>Kovář</t>
  </si>
  <si>
    <t>Daněk</t>
  </si>
  <si>
    <t>Pluhař</t>
  </si>
  <si>
    <t>Ondřej</t>
  </si>
  <si>
    <t>Michal</t>
  </si>
  <si>
    <t>Maršálek</t>
  </si>
  <si>
    <t>Matěj</t>
  </si>
  <si>
    <t>Vít</t>
  </si>
  <si>
    <t>Bartoloměj</t>
  </si>
  <si>
    <t>Neumann</t>
  </si>
  <si>
    <t>Marek</t>
  </si>
  <si>
    <t>Prchal</t>
  </si>
  <si>
    <t>Grzebinski</t>
  </si>
  <si>
    <t>Vojtěch</t>
  </si>
  <si>
    <t>Dolejš</t>
  </si>
  <si>
    <t>Samuel</t>
  </si>
  <si>
    <t>Kindler</t>
  </si>
  <si>
    <t>Jančuš</t>
  </si>
  <si>
    <t>Bartošovský</t>
  </si>
  <si>
    <t>Volec</t>
  </si>
  <si>
    <t>Šindelka</t>
  </si>
  <si>
    <t>David</t>
  </si>
  <si>
    <t>Karim</t>
  </si>
  <si>
    <t>Kalinič</t>
  </si>
  <si>
    <t>Tomáš</t>
  </si>
  <si>
    <t>Sova</t>
  </si>
  <si>
    <t>Martin</t>
  </si>
  <si>
    <t>Petržela</t>
  </si>
  <si>
    <t>Spazier</t>
  </si>
  <si>
    <t>KSG Znojmo</t>
  </si>
  <si>
    <t>Pospíšil</t>
  </si>
  <si>
    <t>Červinka</t>
  </si>
  <si>
    <t>Matyáš</t>
  </si>
  <si>
    <t>Jakub</t>
  </si>
  <si>
    <t>Pojer</t>
  </si>
  <si>
    <t>Alex</t>
  </si>
  <si>
    <t>Coufal</t>
  </si>
  <si>
    <t>Petr</t>
  </si>
  <si>
    <t>Vítek</t>
  </si>
  <si>
    <t>Nevrkla</t>
  </si>
  <si>
    <t>Matouš</t>
  </si>
  <si>
    <t>Skýva</t>
  </si>
  <si>
    <t>Wagner</t>
  </si>
  <si>
    <t>Lukáš</t>
  </si>
  <si>
    <t>Švejkovský</t>
  </si>
  <si>
    <t>SK UP Olomouc</t>
  </si>
  <si>
    <t>Konečný</t>
  </si>
  <si>
    <t>Zapletal</t>
  </si>
  <si>
    <t>Dan</t>
  </si>
  <si>
    <t>J.Buben</t>
  </si>
  <si>
    <t>Bajtek</t>
  </si>
  <si>
    <t>Ondruška</t>
  </si>
  <si>
    <t>Tesař</t>
  </si>
  <si>
    <t>Antonín</t>
  </si>
  <si>
    <t>Chuděj</t>
  </si>
  <si>
    <t>dorostenci</t>
  </si>
  <si>
    <t>TJ Sokol Bučovice</t>
  </si>
  <si>
    <t>Bartoš</t>
  </si>
  <si>
    <t>Dušan</t>
  </si>
  <si>
    <t>Horváth</t>
  </si>
  <si>
    <t>Dominik</t>
  </si>
  <si>
    <t>Stavělík</t>
  </si>
  <si>
    <t>Zachrla</t>
  </si>
  <si>
    <t>Roman</t>
  </si>
  <si>
    <t>Pavel</t>
  </si>
  <si>
    <t>Prostná</t>
  </si>
  <si>
    <t>Přeskok</t>
  </si>
  <si>
    <t>Bradla</t>
  </si>
  <si>
    <t>Hrazda</t>
  </si>
  <si>
    <t>Poř.</t>
  </si>
  <si>
    <t>Příjmení</t>
  </si>
  <si>
    <t>Jméno</t>
  </si>
  <si>
    <t>Ročník</t>
  </si>
  <si>
    <t>Oddíl</t>
  </si>
  <si>
    <t>Kůň</t>
  </si>
  <si>
    <t>KSG Moravská Slávia Brno</t>
  </si>
  <si>
    <t>KSG Moravská Slavia Brno</t>
  </si>
  <si>
    <t>VÝSLEDKOVÁ LISTINA</t>
  </si>
  <si>
    <t>Kategorie: Nejmladší žáci</t>
  </si>
  <si>
    <t>Jednota</t>
  </si>
  <si>
    <t>Celkem</t>
  </si>
  <si>
    <t>Kategorie: Dorostenci</t>
  </si>
  <si>
    <t>Kategorie: Starší žáci</t>
  </si>
  <si>
    <t>Kategorie: Mladší žáci</t>
  </si>
  <si>
    <t>D</t>
  </si>
  <si>
    <t>E</t>
  </si>
  <si>
    <t>27.ročník Moravské ligy ve sportovní gymnastice mužů</t>
  </si>
  <si>
    <t>Moravská liga - 2. kolo</t>
  </si>
  <si>
    <t>Informace o závodu</t>
  </si>
  <si>
    <t>Název závodu</t>
  </si>
  <si>
    <t>Zkrácený název</t>
  </si>
  <si>
    <t>Datum</t>
  </si>
  <si>
    <t>Organizace</t>
  </si>
  <si>
    <t>6. října 2018</t>
  </si>
  <si>
    <t>Kde</t>
  </si>
  <si>
    <t>V Brně</t>
  </si>
  <si>
    <t>XXVII. Ročník</t>
  </si>
  <si>
    <t>Kategorie</t>
  </si>
  <si>
    <t>Glotzmann</t>
  </si>
  <si>
    <t>Pavlíček</t>
  </si>
  <si>
    <t>Michajlov</t>
  </si>
  <si>
    <t>Dean</t>
  </si>
  <si>
    <t>V.Fried</t>
  </si>
  <si>
    <t>Vykopal</t>
  </si>
  <si>
    <t>Jiří</t>
  </si>
  <si>
    <t>Z. Kryl, J.Dostálová</t>
  </si>
  <si>
    <t>Nykl</t>
  </si>
  <si>
    <t>Mikuláš</t>
  </si>
  <si>
    <t>Sedlák, Kříž, Reňák</t>
  </si>
  <si>
    <t>Fryč</t>
  </si>
  <si>
    <t>Hůrka</t>
  </si>
  <si>
    <t>TJ Sokol Brno I</t>
  </si>
  <si>
    <t>Chamzin</t>
  </si>
  <si>
    <t>Šumbera</t>
  </si>
  <si>
    <t>Robin</t>
  </si>
  <si>
    <t>Pilát</t>
  </si>
  <si>
    <t>Elzner</t>
  </si>
  <si>
    <t>Mičánek</t>
  </si>
  <si>
    <t>Čiháček</t>
  </si>
  <si>
    <t>Lukas</t>
  </si>
  <si>
    <t>Caska ml., J. Hron</t>
  </si>
  <si>
    <t>B.Veselý</t>
  </si>
  <si>
    <t>TJ Sokol Zlín</t>
  </si>
  <si>
    <t>J.Bezručko</t>
  </si>
  <si>
    <t>Slezák</t>
  </si>
  <si>
    <t>Bednařík</t>
  </si>
  <si>
    <t>Šimon</t>
  </si>
  <si>
    <t>Mikeš</t>
  </si>
  <si>
    <t>Václav</t>
  </si>
  <si>
    <t>Vaculík</t>
  </si>
  <si>
    <t>Kopecký</t>
  </si>
  <si>
    <t>Disciplíny</t>
  </si>
  <si>
    <t>Kruhy</t>
  </si>
  <si>
    <t>Ing. Axman Zdeněk</t>
  </si>
  <si>
    <t>Václav Fried</t>
  </si>
  <si>
    <t xml:space="preserve">                     XXVII. Ročník Moravské ligy ve sportovní gymnastice mužských složek pro rok 2018</t>
  </si>
  <si>
    <t xml:space="preserve">            Zlín  -  07.04.2018</t>
  </si>
  <si>
    <t>1. kolo</t>
  </si>
  <si>
    <r>
      <t xml:space="preserve">         </t>
    </r>
    <r>
      <rPr>
        <b/>
        <u/>
        <sz val="14"/>
        <rFont val="Calibri"/>
        <family val="2"/>
        <charset val="238"/>
      </rPr>
      <t>Nejmladší žáci</t>
    </r>
  </si>
  <si>
    <t>Pořadí</t>
  </si>
  <si>
    <t>Kůň na šíř</t>
  </si>
  <si>
    <t>Moravská Slávie Brno</t>
  </si>
  <si>
    <t>Šindelka David</t>
  </si>
  <si>
    <t>Spazier Samuel</t>
  </si>
  <si>
    <t>Kovář Filip</t>
  </si>
  <si>
    <t>Murka Filip</t>
  </si>
  <si>
    <t>Kořenek Antonín</t>
  </si>
  <si>
    <t>Prchal Marek</t>
  </si>
  <si>
    <t>GK Rosice</t>
  </si>
  <si>
    <t>Fabrik Richard</t>
  </si>
  <si>
    <t>Tiefenbach František</t>
  </si>
  <si>
    <t>Pojer Alex</t>
  </si>
  <si>
    <t>Mikeš Václav</t>
  </si>
  <si>
    <t>Nykl Mikuláš</t>
  </si>
  <si>
    <t>Krajíček Jaroslav</t>
  </si>
  <si>
    <t>Coufal Petr</t>
  </si>
  <si>
    <t>Elzner Martin</t>
  </si>
  <si>
    <t>Bednařík Šimon</t>
  </si>
  <si>
    <t>Horváth Dominik</t>
  </si>
  <si>
    <t>SG TJ Sokol Bučovice</t>
  </si>
  <si>
    <t>Ondruška tomáš</t>
  </si>
  <si>
    <t>KSGSK Přerov</t>
  </si>
  <si>
    <t>Pilát Martin</t>
  </si>
  <si>
    <t>Bartoš Dušan</t>
  </si>
  <si>
    <t>Pospíšil Vítek</t>
  </si>
  <si>
    <t>Čiháček Lucas</t>
  </si>
  <si>
    <t>Fryč Pavel</t>
  </si>
  <si>
    <t>Červený Jakub</t>
  </si>
  <si>
    <t>Vítek Matyáš</t>
  </si>
  <si>
    <t>TJ  Sokol Brno I</t>
  </si>
  <si>
    <t>Svěrák Adam</t>
  </si>
  <si>
    <t>Hlavní rozhodčí: Ing. Axman Zdeněk</t>
  </si>
  <si>
    <t>Ředitel závodu: Ing. Řezáč Vratislav</t>
  </si>
  <si>
    <t xml:space="preserve"> Mladší žáci</t>
  </si>
  <si>
    <t>Jaroš Milan</t>
  </si>
  <si>
    <t>Kalinič Tomáš</t>
  </si>
  <si>
    <t>Vaculík Jonáš</t>
  </si>
  <si>
    <t>Hockaday Matthew</t>
  </si>
  <si>
    <t>Hůrka Jiří</t>
  </si>
  <si>
    <t>Nevrkla Matouš</t>
  </si>
  <si>
    <t>GK Šumperk</t>
  </si>
  <si>
    <t>Sova Martin</t>
  </si>
  <si>
    <t>Klimeš Sebastian</t>
  </si>
  <si>
    <t>Červinka Matyáš</t>
  </si>
  <si>
    <t>Ambrož Kryštof</t>
  </si>
  <si>
    <t>Neumann Bartoloměj</t>
  </si>
  <si>
    <t>Volec Adam</t>
  </si>
  <si>
    <t>Petržela Jan</t>
  </si>
  <si>
    <t>Tesař Antonín</t>
  </si>
  <si>
    <t>Bajtek Jiří</t>
  </si>
  <si>
    <t>Jagoš David</t>
  </si>
  <si>
    <t>SG Orel Vnorovy</t>
  </si>
  <si>
    <t>Přibyl Jakub</t>
  </si>
  <si>
    <t xml:space="preserve"> Starší žáci</t>
  </si>
  <si>
    <t>Kopecký Michal</t>
  </si>
  <si>
    <t>Vachutka Jan</t>
  </si>
  <si>
    <t>Daněk Jonáš</t>
  </si>
  <si>
    <t>Švejkovský Jakub</t>
  </si>
  <si>
    <t>Pluhař Ondřej</t>
  </si>
  <si>
    <t>Pospíšil Martin</t>
  </si>
  <si>
    <t>Jančuš Vilém</t>
  </si>
  <si>
    <t>Chamzin Karim</t>
  </si>
  <si>
    <t>Sokol Brno</t>
  </si>
  <si>
    <t>Nesrsta Jonáš</t>
  </si>
  <si>
    <t>Jakubík Lukáš</t>
  </si>
  <si>
    <t>Kindler Samuel</t>
  </si>
  <si>
    <t>Chuděj Tomáš</t>
  </si>
  <si>
    <t>Grzebinski Michal</t>
  </si>
  <si>
    <t>Skýva David</t>
  </si>
  <si>
    <t>Wagner Jakub</t>
  </si>
  <si>
    <t>Dolejš Vojtěch</t>
  </si>
  <si>
    <t>Dorost</t>
  </si>
  <si>
    <t>Maršálek Matěj</t>
  </si>
  <si>
    <t>Bartošovský Jan</t>
  </si>
  <si>
    <t>Celkem obě kola</t>
  </si>
  <si>
    <t>1.kolo</t>
  </si>
  <si>
    <t>2.kolo</t>
  </si>
  <si>
    <t>Červený</t>
  </si>
  <si>
    <t>V. Dohnalík</t>
  </si>
  <si>
    <t>Hlavní rozhodčí:</t>
  </si>
  <si>
    <t>Ředitel závodu:</t>
  </si>
  <si>
    <t>"Moravská liga - celkem 1. a 2. kolo"</t>
  </si>
  <si>
    <t>tomáš</t>
  </si>
  <si>
    <t>Lucas</t>
  </si>
  <si>
    <t>Svěrák</t>
  </si>
  <si>
    <t>Jagoš</t>
  </si>
  <si>
    <t>Přibyl</t>
  </si>
  <si>
    <t>Jakubík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</si>
</sst>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4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rgb="FF3F3F7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b/>
      <u/>
      <sz val="14"/>
      <name val="Calibri"/>
      <family val="2"/>
      <charset val="238"/>
    </font>
    <font>
      <b/>
      <u/>
      <sz val="14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</font>
    <font>
      <b/>
      <sz val="10"/>
      <color indexed="10"/>
      <name val="Arial CE"/>
      <charset val="238"/>
    </font>
    <font>
      <b/>
      <sz val="6"/>
      <name val="Arial CE"/>
      <family val="2"/>
      <charset val="238"/>
    </font>
    <font>
      <b/>
      <sz val="8"/>
      <name val="Arial CE"/>
      <charset val="238"/>
    </font>
    <font>
      <sz val="6"/>
      <name val="Arial CE"/>
      <charset val="238"/>
    </font>
    <font>
      <sz val="8.5"/>
      <name val="Arial CE"/>
      <charset val="238"/>
    </font>
    <font>
      <sz val="11"/>
      <color indexed="10"/>
      <name val="Calibri"/>
      <family val="2"/>
      <charset val="238"/>
    </font>
    <font>
      <sz val="10"/>
      <color indexed="10"/>
      <name val="Arial CE"/>
      <charset val="238"/>
    </font>
    <font>
      <sz val="10"/>
      <color indexed="49"/>
      <name val="Arial CE"/>
      <charset val="238"/>
    </font>
    <font>
      <sz val="9"/>
      <color indexed="49"/>
      <name val="Arial CE"/>
      <charset val="238"/>
    </font>
    <font>
      <b/>
      <sz val="10"/>
      <color indexed="49"/>
      <name val="Arial CE"/>
      <charset val="238"/>
    </font>
    <font>
      <sz val="9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charset val="238"/>
    </font>
    <font>
      <b/>
      <sz val="10"/>
      <color indexed="14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color indexed="60"/>
      <name val="Arial CE"/>
      <charset val="238"/>
    </font>
    <font>
      <b/>
      <sz val="6"/>
      <name val="Arial CE"/>
      <charset val="238"/>
    </font>
    <font>
      <sz val="10"/>
      <color indexed="40"/>
      <name val="Arial CE"/>
      <charset val="238"/>
    </font>
    <font>
      <sz val="10"/>
      <color indexed="50"/>
      <name val="Arial CE"/>
      <charset val="238"/>
    </font>
    <font>
      <sz val="11"/>
      <color indexed="4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3" fillId="2" borderId="24" applyNumberFormat="0" applyAlignment="0" applyProtection="0"/>
    <xf numFmtId="0" fontId="3" fillId="0" borderId="0"/>
  </cellStyleXfs>
  <cellXfs count="259">
    <xf numFmtId="0" fontId="0" fillId="0" borderId="0" xfId="0"/>
    <xf numFmtId="0" fontId="1" fillId="0" borderId="0" xfId="0" applyFont="1"/>
    <xf numFmtId="0" fontId="0" fillId="0" borderId="0" xfId="0"/>
    <xf numFmtId="0" fontId="5" fillId="0" borderId="0" xfId="3" applyFont="1"/>
    <xf numFmtId="0" fontId="6" fillId="0" borderId="0" xfId="3" applyFont="1"/>
    <xf numFmtId="0" fontId="5" fillId="0" borderId="0" xfId="3" applyFont="1" applyAlignment="1">
      <alignment horizontal="right"/>
    </xf>
    <xf numFmtId="0" fontId="9" fillId="0" borderId="0" xfId="3" applyFont="1"/>
    <xf numFmtId="0" fontId="6" fillId="0" borderId="0" xfId="3" applyFont="1" applyAlignment="1"/>
    <xf numFmtId="0" fontId="10" fillId="0" borderId="10" xfId="3" applyFont="1" applyBorder="1" applyAlignment="1">
      <alignment horizontal="center" vertical="center"/>
    </xf>
    <xf numFmtId="0" fontId="11" fillId="0" borderId="11" xfId="3" applyFont="1" applyBorder="1" applyAlignment="1">
      <alignment horizontal="left" vertical="center" indent="1"/>
    </xf>
    <xf numFmtId="0" fontId="11" fillId="0" borderId="11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left" vertical="center" indent="1"/>
    </xf>
    <xf numFmtId="2" fontId="6" fillId="0" borderId="14" xfId="3" applyNumberFormat="1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7" xfId="3" applyFont="1" applyBorder="1" applyAlignment="1">
      <alignment horizontal="left" vertical="center" indent="1"/>
    </xf>
    <xf numFmtId="2" fontId="6" fillId="0" borderId="17" xfId="3" applyNumberFormat="1" applyFont="1" applyBorder="1" applyAlignment="1">
      <alignment horizontal="center" vertical="center"/>
    </xf>
    <xf numFmtId="2" fontId="6" fillId="0" borderId="18" xfId="3" applyNumberFormat="1" applyFont="1" applyBorder="1" applyAlignment="1">
      <alignment horizontal="center" vertical="center"/>
    </xf>
    <xf numFmtId="2" fontId="6" fillId="0" borderId="17" xfId="3" applyNumberFormat="1" applyFont="1" applyBorder="1" applyAlignment="1">
      <alignment horizontal="left" vertical="center" indent="1"/>
    </xf>
    <xf numFmtId="0" fontId="6" fillId="0" borderId="20" xfId="3" applyFont="1" applyBorder="1" applyAlignment="1">
      <alignment horizontal="left" vertical="center" indent="1"/>
    </xf>
    <xf numFmtId="0" fontId="6" fillId="0" borderId="0" xfId="3" applyFont="1" applyBorder="1"/>
    <xf numFmtId="0" fontId="6" fillId="0" borderId="0" xfId="3" applyFont="1" applyBorder="1" applyAlignment="1">
      <alignment horizontal="center"/>
    </xf>
    <xf numFmtId="0" fontId="6" fillId="0" borderId="21" xfId="3" applyFont="1" applyBorder="1" applyAlignment="1">
      <alignment horizontal="center" vertical="center"/>
    </xf>
    <xf numFmtId="0" fontId="6" fillId="0" borderId="22" xfId="3" applyFont="1" applyBorder="1" applyAlignment="1">
      <alignment horizontal="left" vertical="center" indent="1"/>
    </xf>
    <xf numFmtId="2" fontId="6" fillId="0" borderId="22" xfId="3" applyNumberFormat="1" applyFont="1" applyBorder="1" applyAlignment="1">
      <alignment horizontal="center" vertical="center"/>
    </xf>
    <xf numFmtId="2" fontId="6" fillId="0" borderId="23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 indent="1"/>
    </xf>
    <xf numFmtId="2" fontId="6" fillId="0" borderId="0" xfId="3" applyNumberFormat="1" applyFont="1" applyBorder="1" applyAlignment="1">
      <alignment horizontal="center"/>
    </xf>
    <xf numFmtId="0" fontId="6" fillId="0" borderId="0" xfId="3" applyFont="1" applyAlignment="1">
      <alignment horizontal="center"/>
    </xf>
    <xf numFmtId="2" fontId="6" fillId="0" borderId="0" xfId="3" applyNumberFormat="1" applyFont="1"/>
    <xf numFmtId="0" fontId="12" fillId="0" borderId="0" xfId="3" applyFont="1" applyBorder="1" applyAlignment="1">
      <alignment horizontal="center"/>
    </xf>
    <xf numFmtId="0" fontId="12" fillId="0" borderId="0" xfId="3" applyFont="1" applyBorder="1"/>
    <xf numFmtId="2" fontId="12" fillId="0" borderId="0" xfId="3" applyNumberFormat="1" applyFont="1" applyBorder="1"/>
    <xf numFmtId="2" fontId="10" fillId="0" borderId="15" xfId="3" applyNumberFormat="1" applyFont="1" applyBorder="1" applyAlignment="1">
      <alignment horizontal="center" vertical="center"/>
    </xf>
    <xf numFmtId="2" fontId="10" fillId="0" borderId="19" xfId="3" applyNumberFormat="1" applyFont="1" applyBorder="1" applyAlignment="1">
      <alignment horizontal="center" vertical="center"/>
    </xf>
    <xf numFmtId="0" fontId="9" fillId="0" borderId="0" xfId="3" applyFont="1" applyAlignment="1">
      <alignment horizontal="left"/>
    </xf>
    <xf numFmtId="0" fontId="14" fillId="0" borderId="0" xfId="0" applyFont="1"/>
    <xf numFmtId="0" fontId="13" fillId="2" borderId="24" xfId="4" applyFont="1"/>
    <xf numFmtId="0" fontId="0" fillId="0" borderId="0" xfId="0" applyFont="1"/>
    <xf numFmtId="0" fontId="15" fillId="0" borderId="0" xfId="5" applyFont="1"/>
    <xf numFmtId="0" fontId="16" fillId="0" borderId="0" xfId="5" applyFont="1"/>
    <xf numFmtId="0" fontId="16" fillId="0" borderId="0" xfId="5" applyFont="1" applyAlignment="1">
      <alignment horizontal="left"/>
    </xf>
    <xf numFmtId="0" fontId="3" fillId="0" borderId="0" xfId="5"/>
    <xf numFmtId="0" fontId="17" fillId="0" borderId="0" xfId="5" applyFont="1"/>
    <xf numFmtId="0" fontId="18" fillId="0" borderId="0" xfId="5" applyFont="1" applyBorder="1" applyAlignment="1">
      <alignment horizontal="center" vertical="center"/>
    </xf>
    <xf numFmtId="0" fontId="19" fillId="0" borderId="0" xfId="5" applyFont="1"/>
    <xf numFmtId="0" fontId="20" fillId="0" borderId="0" xfId="5" applyFont="1"/>
    <xf numFmtId="0" fontId="21" fillId="0" borderId="26" xfId="5" applyFont="1" applyBorder="1" applyAlignment="1">
      <alignment horizontal="center" vertical="center"/>
    </xf>
    <xf numFmtId="0" fontId="16" fillId="0" borderId="27" xfId="5" applyFont="1" applyBorder="1" applyAlignment="1">
      <alignment horizontal="center" vertical="center"/>
    </xf>
    <xf numFmtId="0" fontId="21" fillId="0" borderId="27" xfId="5" applyFont="1" applyBorder="1" applyAlignment="1">
      <alignment horizontal="center" vertical="center"/>
    </xf>
    <xf numFmtId="0" fontId="16" fillId="0" borderId="28" xfId="5" applyFont="1" applyBorder="1" applyAlignment="1">
      <alignment horizontal="center" vertical="center"/>
    </xf>
    <xf numFmtId="0" fontId="16" fillId="0" borderId="29" xfId="5" applyFont="1" applyBorder="1" applyAlignment="1">
      <alignment horizontal="center" vertical="center"/>
    </xf>
    <xf numFmtId="0" fontId="16" fillId="0" borderId="30" xfId="5" applyFont="1" applyBorder="1" applyAlignment="1">
      <alignment horizontal="center" vertical="center"/>
    </xf>
    <xf numFmtId="0" fontId="16" fillId="0" borderId="31" xfId="5" applyFont="1" applyBorder="1" applyAlignment="1">
      <alignment horizontal="center" vertical="center"/>
    </xf>
    <xf numFmtId="0" fontId="15" fillId="0" borderId="31" xfId="5" applyFont="1" applyBorder="1"/>
    <xf numFmtId="0" fontId="16" fillId="0" borderId="30" xfId="5" applyFont="1" applyBorder="1"/>
    <xf numFmtId="0" fontId="15" fillId="0" borderId="30" xfId="5" applyFont="1" applyBorder="1"/>
    <xf numFmtId="0" fontId="16" fillId="0" borderId="30" xfId="5" applyFont="1" applyBorder="1" applyAlignment="1">
      <alignment horizontal="center"/>
    </xf>
    <xf numFmtId="0" fontId="16" fillId="0" borderId="32" xfId="5" applyFont="1" applyBorder="1" applyAlignment="1">
      <alignment horizontal="center" vertical="center"/>
    </xf>
    <xf numFmtId="0" fontId="3" fillId="0" borderId="33" xfId="5" applyFont="1" applyBorder="1" applyAlignment="1">
      <alignment horizontal="center" vertical="center"/>
    </xf>
    <xf numFmtId="0" fontId="15" fillId="0" borderId="34" xfId="5" applyFont="1" applyBorder="1"/>
    <xf numFmtId="0" fontId="15" fillId="0" borderId="35" xfId="5" applyFont="1" applyBorder="1"/>
    <xf numFmtId="0" fontId="15" fillId="0" borderId="36" xfId="5" applyFont="1" applyBorder="1" applyAlignment="1">
      <alignment horizontal="center"/>
    </xf>
    <xf numFmtId="0" fontId="15" fillId="0" borderId="37" xfId="5" applyFont="1" applyBorder="1" applyAlignment="1">
      <alignment horizontal="center"/>
    </xf>
    <xf numFmtId="0" fontId="22" fillId="0" borderId="38" xfId="5" applyFont="1" applyBorder="1" applyAlignment="1">
      <alignment horizontal="center"/>
    </xf>
    <xf numFmtId="0" fontId="16" fillId="0" borderId="39" xfId="5" applyFont="1" applyBorder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0" fontId="15" fillId="0" borderId="2" xfId="5" applyFont="1" applyFill="1" applyBorder="1" applyAlignment="1">
      <alignment vertical="center"/>
    </xf>
    <xf numFmtId="164" fontId="15" fillId="0" borderId="2" xfId="5" applyNumberFormat="1" applyFont="1" applyFill="1" applyBorder="1" applyAlignment="1">
      <alignment horizontal="center" vertical="center"/>
    </xf>
    <xf numFmtId="0" fontId="3" fillId="0" borderId="1" xfId="5" applyFont="1" applyFill="1" applyBorder="1"/>
    <xf numFmtId="2" fontId="15" fillId="0" borderId="40" xfId="5" applyNumberFormat="1" applyFont="1" applyFill="1" applyBorder="1" applyAlignment="1">
      <alignment horizontal="center" vertical="center"/>
    </xf>
    <xf numFmtId="2" fontId="15" fillId="0" borderId="37" xfId="5" applyNumberFormat="1" applyFont="1" applyFill="1" applyBorder="1" applyAlignment="1">
      <alignment horizontal="center" vertical="center"/>
    </xf>
    <xf numFmtId="2" fontId="16" fillId="0" borderId="41" xfId="5" applyNumberFormat="1" applyFont="1" applyFill="1" applyBorder="1" applyAlignment="1">
      <alignment horizontal="center" vertical="center"/>
    </xf>
    <xf numFmtId="2" fontId="16" fillId="0" borderId="42" xfId="5" applyNumberFormat="1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1" xfId="5" applyFont="1" applyFill="1" applyBorder="1" applyAlignment="1">
      <alignment vertical="center"/>
    </xf>
    <xf numFmtId="164" fontId="15" fillId="0" borderId="1" xfId="5" applyNumberFormat="1" applyFont="1" applyFill="1" applyBorder="1" applyAlignment="1">
      <alignment horizontal="center" vertical="center"/>
    </xf>
    <xf numFmtId="2" fontId="15" fillId="0" borderId="43" xfId="5" applyNumberFormat="1" applyFont="1" applyFill="1" applyBorder="1" applyAlignment="1">
      <alignment horizontal="center" vertical="center"/>
    </xf>
    <xf numFmtId="2" fontId="15" fillId="0" borderId="1" xfId="5" applyNumberFormat="1" applyFont="1" applyFill="1" applyBorder="1" applyAlignment="1">
      <alignment horizontal="center" vertical="center"/>
    </xf>
    <xf numFmtId="2" fontId="16" fillId="0" borderId="44" xfId="5" applyNumberFormat="1" applyFont="1" applyFill="1" applyBorder="1" applyAlignment="1">
      <alignment horizontal="center" vertical="center"/>
    </xf>
    <xf numFmtId="2" fontId="16" fillId="0" borderId="8" xfId="5" applyNumberFormat="1" applyFont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22" fillId="0" borderId="2" xfId="5" applyFont="1" applyFill="1" applyBorder="1" applyAlignment="1">
      <alignment vertical="center"/>
    </xf>
    <xf numFmtId="0" fontId="3" fillId="0" borderId="7" xfId="5" applyFont="1" applyFill="1" applyBorder="1"/>
    <xf numFmtId="2" fontId="15" fillId="0" borderId="45" xfId="5" applyNumberFormat="1" applyFont="1" applyFill="1" applyBorder="1" applyAlignment="1">
      <alignment horizontal="center" vertical="center"/>
    </xf>
    <xf numFmtId="2" fontId="15" fillId="0" borderId="46" xfId="5" applyNumberFormat="1" applyFont="1" applyFill="1" applyBorder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15" fillId="0" borderId="6" xfId="5" applyFont="1" applyFill="1" applyBorder="1" applyAlignment="1">
      <alignment vertical="center"/>
    </xf>
    <xf numFmtId="164" fontId="15" fillId="0" borderId="6" xfId="5" applyNumberFormat="1" applyFont="1" applyFill="1" applyBorder="1" applyAlignment="1">
      <alignment horizontal="center" vertical="center"/>
    </xf>
    <xf numFmtId="0" fontId="3" fillId="0" borderId="47" xfId="5" applyFont="1" applyFill="1" applyBorder="1"/>
    <xf numFmtId="2" fontId="15" fillId="0" borderId="48" xfId="5" applyNumberFormat="1" applyFont="1" applyFill="1" applyBorder="1" applyAlignment="1">
      <alignment horizontal="center" vertical="center"/>
    </xf>
    <xf numFmtId="2" fontId="15" fillId="0" borderId="6" xfId="5" applyNumberFormat="1" applyFont="1" applyFill="1" applyBorder="1" applyAlignment="1">
      <alignment horizontal="center" vertical="center"/>
    </xf>
    <xf numFmtId="2" fontId="16" fillId="0" borderId="47" xfId="5" applyNumberFormat="1" applyFont="1" applyFill="1" applyBorder="1" applyAlignment="1">
      <alignment horizontal="center" vertical="center"/>
    </xf>
    <xf numFmtId="2" fontId="16" fillId="0" borderId="49" xfId="5" applyNumberFormat="1" applyFont="1" applyFill="1" applyBorder="1" applyAlignment="1">
      <alignment horizontal="center" vertical="center"/>
    </xf>
    <xf numFmtId="2" fontId="16" fillId="0" borderId="9" xfId="5" applyNumberFormat="1" applyFont="1" applyBorder="1" applyAlignment="1">
      <alignment horizontal="center" vertical="center"/>
    </xf>
    <xf numFmtId="0" fontId="3" fillId="0" borderId="0" xfId="5" applyBorder="1"/>
    <xf numFmtId="0" fontId="23" fillId="0" borderId="0" xfId="5" applyFont="1" applyBorder="1"/>
    <xf numFmtId="0" fontId="15" fillId="0" borderId="0" xfId="5" applyFont="1" applyBorder="1"/>
    <xf numFmtId="0" fontId="24" fillId="0" borderId="0" xfId="5" applyFont="1" applyBorder="1"/>
    <xf numFmtId="0" fontId="25" fillId="0" borderId="0" xfId="5" applyFont="1" applyBorder="1"/>
    <xf numFmtId="0" fontId="26" fillId="0" borderId="0" xfId="5" applyFont="1" applyBorder="1" applyAlignment="1">
      <alignment horizontal="center" vertical="center"/>
    </xf>
    <xf numFmtId="0" fontId="23" fillId="0" borderId="0" xfId="5" applyFont="1" applyBorder="1" applyAlignment="1">
      <alignment horizontal="center" vertical="center"/>
    </xf>
    <xf numFmtId="0" fontId="27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/>
    </xf>
    <xf numFmtId="0" fontId="3" fillId="0" borderId="0" xfId="5" applyBorder="1" applyAlignment="1">
      <alignment horizontal="center" vertical="center"/>
    </xf>
    <xf numFmtId="0" fontId="15" fillId="0" borderId="0" xfId="5" applyFont="1" applyBorder="1" applyAlignment="1">
      <alignment vertical="center"/>
    </xf>
    <xf numFmtId="164" fontId="15" fillId="0" borderId="0" xfId="5" applyNumberFormat="1" applyFont="1" applyBorder="1" applyAlignment="1">
      <alignment horizontal="center" vertical="center"/>
    </xf>
    <xf numFmtId="2" fontId="28" fillId="0" borderId="0" xfId="5" applyNumberFormat="1" applyFont="1" applyBorder="1" applyAlignment="1">
      <alignment horizontal="center" vertical="center"/>
    </xf>
    <xf numFmtId="2" fontId="3" fillId="0" borderId="0" xfId="5" applyNumberFormat="1" applyBorder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16" fillId="0" borderId="0" xfId="5" applyFont="1" applyBorder="1"/>
    <xf numFmtId="0" fontId="16" fillId="0" borderId="0" xfId="5" applyFont="1" applyBorder="1" applyAlignment="1">
      <alignment horizontal="center"/>
    </xf>
    <xf numFmtId="0" fontId="3" fillId="0" borderId="0" xfId="5" applyFont="1" applyBorder="1" applyAlignment="1">
      <alignment horizontal="center" vertical="center"/>
    </xf>
    <xf numFmtId="0" fontId="15" fillId="0" borderId="0" xfId="5" applyFont="1" applyBorder="1" applyAlignment="1">
      <alignment horizontal="center"/>
    </xf>
    <xf numFmtId="0" fontId="22" fillId="0" borderId="0" xfId="5" applyFont="1" applyBorder="1" applyAlignment="1">
      <alignment horizontal="center"/>
    </xf>
    <xf numFmtId="0" fontId="15" fillId="0" borderId="0" xfId="5" applyFont="1" applyFill="1" applyBorder="1" applyAlignment="1">
      <alignment vertical="center"/>
    </xf>
    <xf numFmtId="164" fontId="15" fillId="0" borderId="0" xfId="5" applyNumberFormat="1" applyFont="1" applyFill="1" applyBorder="1" applyAlignment="1">
      <alignment horizontal="center" vertical="center"/>
    </xf>
    <xf numFmtId="0" fontId="29" fillId="0" borderId="0" xfId="5" applyFont="1" applyFill="1" applyBorder="1"/>
    <xf numFmtId="2" fontId="3" fillId="0" borderId="0" xfId="5" applyNumberFormat="1" applyFont="1" applyBorder="1" applyAlignment="1">
      <alignment horizontal="center" vertical="center"/>
    </xf>
    <xf numFmtId="2" fontId="23" fillId="0" borderId="0" xfId="5" applyNumberFormat="1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Border="1" applyAlignment="1">
      <alignment vertical="center"/>
    </xf>
    <xf numFmtId="164" fontId="3" fillId="0" borderId="0" xfId="5" applyNumberFormat="1" applyFont="1" applyBorder="1" applyAlignment="1">
      <alignment horizontal="center" vertical="center"/>
    </xf>
    <xf numFmtId="0" fontId="30" fillId="0" borderId="0" xfId="5" applyFont="1" applyBorder="1" applyAlignment="1">
      <alignment vertical="center"/>
    </xf>
    <xf numFmtId="164" fontId="30" fillId="0" borderId="0" xfId="5" applyNumberFormat="1" applyFont="1" applyBorder="1" applyAlignment="1">
      <alignment horizontal="center" vertical="center"/>
    </xf>
    <xf numFmtId="0" fontId="31" fillId="0" borderId="0" xfId="5" applyFont="1" applyBorder="1"/>
    <xf numFmtId="0" fontId="3" fillId="0" borderId="0" xfId="5" applyFill="1" applyBorder="1"/>
    <xf numFmtId="0" fontId="3" fillId="0" borderId="0" xfId="5" applyFont="1" applyFill="1" applyBorder="1" applyAlignment="1">
      <alignment vertical="center"/>
    </xf>
    <xf numFmtId="164" fontId="3" fillId="0" borderId="0" xfId="5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2" fillId="0" borderId="0" xfId="5" applyFont="1" applyBorder="1" applyAlignment="1">
      <alignment vertical="center"/>
    </xf>
    <xf numFmtId="0" fontId="32" fillId="0" borderId="0" xfId="5" applyFont="1" applyBorder="1" applyAlignment="1">
      <alignment horizontal="center" vertical="center"/>
    </xf>
    <xf numFmtId="0" fontId="33" fillId="0" borderId="0" xfId="5" applyFont="1" applyBorder="1" applyAlignment="1">
      <alignment horizontal="center" vertical="center"/>
    </xf>
    <xf numFmtId="2" fontId="32" fillId="0" borderId="0" xfId="5" applyNumberFormat="1" applyFont="1" applyBorder="1" applyAlignment="1">
      <alignment horizontal="center" vertical="center"/>
    </xf>
    <xf numFmtId="2" fontId="34" fillId="0" borderId="0" xfId="5" applyNumberFormat="1" applyFont="1" applyBorder="1" applyAlignment="1">
      <alignment horizontal="center" vertical="center"/>
    </xf>
    <xf numFmtId="0" fontId="33" fillId="0" borderId="0" xfId="5" applyFont="1" applyBorder="1" applyAlignment="1">
      <alignment horizontal="left" vertical="center"/>
    </xf>
    <xf numFmtId="0" fontId="35" fillId="0" borderId="0" xfId="5" applyFont="1" applyBorder="1" applyAlignment="1">
      <alignment horizontal="left" vertical="center"/>
    </xf>
    <xf numFmtId="0" fontId="3" fillId="0" borderId="0" xfId="5" applyFont="1" applyBorder="1" applyAlignment="1">
      <alignment horizontal="left" vertical="center"/>
    </xf>
    <xf numFmtId="0" fontId="36" fillId="0" borderId="0" xfId="5" applyFont="1" applyBorder="1"/>
    <xf numFmtId="0" fontId="37" fillId="0" borderId="0" xfId="5" applyFont="1" applyBorder="1"/>
    <xf numFmtId="0" fontId="38" fillId="0" borderId="0" xfId="5" applyFont="1" applyBorder="1"/>
    <xf numFmtId="0" fontId="39" fillId="0" borderId="0" xfId="5" applyFont="1" applyBorder="1"/>
    <xf numFmtId="0" fontId="40" fillId="0" borderId="0" xfId="5" applyFont="1" applyBorder="1"/>
    <xf numFmtId="0" fontId="3" fillId="0" borderId="0" xfId="5" applyBorder="1" applyAlignment="1">
      <alignment horizontal="center"/>
    </xf>
    <xf numFmtId="0" fontId="41" fillId="0" borderId="0" xfId="5" applyFont="1" applyBorder="1" applyAlignment="1">
      <alignment horizontal="center"/>
    </xf>
    <xf numFmtId="0" fontId="35" fillId="0" borderId="0" xfId="5" applyFont="1" applyBorder="1" applyAlignment="1">
      <alignment horizontal="center" vertical="center"/>
    </xf>
    <xf numFmtId="0" fontId="41" fillId="0" borderId="0" xfId="5" applyFont="1" applyBorder="1" applyAlignment="1">
      <alignment horizontal="center" vertical="center"/>
    </xf>
    <xf numFmtId="0" fontId="42" fillId="0" borderId="0" xfId="5" applyFont="1" applyBorder="1" applyAlignment="1">
      <alignment vertical="center"/>
    </xf>
    <xf numFmtId="0" fontId="42" fillId="0" borderId="0" xfId="5" applyFont="1" applyBorder="1" applyAlignment="1">
      <alignment horizontal="center" vertical="center"/>
    </xf>
    <xf numFmtId="0" fontId="41" fillId="0" borderId="0" xfId="5" applyFont="1" applyBorder="1" applyAlignment="1">
      <alignment horizontal="left" vertical="center"/>
    </xf>
    <xf numFmtId="0" fontId="3" fillId="0" borderId="0" xfId="5" applyFont="1"/>
    <xf numFmtId="0" fontId="43" fillId="0" borderId="0" xfId="5" applyFont="1" applyBorder="1" applyAlignment="1">
      <alignment horizontal="center" vertical="center"/>
    </xf>
    <xf numFmtId="0" fontId="3" fillId="0" borderId="0" xfId="5" applyBorder="1" applyAlignment="1">
      <alignment vertical="center"/>
    </xf>
    <xf numFmtId="0" fontId="28" fillId="0" borderId="0" xfId="5" applyFont="1" applyBorder="1" applyAlignment="1">
      <alignment horizontal="center" vertical="center"/>
    </xf>
    <xf numFmtId="0" fontId="3" fillId="0" borderId="0" xfId="5" applyFont="1" applyBorder="1" applyAlignment="1">
      <alignment horizontal="center"/>
    </xf>
    <xf numFmtId="0" fontId="18" fillId="0" borderId="0" xfId="5" applyFont="1"/>
    <xf numFmtId="0" fontId="15" fillId="0" borderId="36" xfId="5" applyFont="1" applyBorder="1" applyAlignment="1">
      <alignment horizontal="center" vertical="center"/>
    </xf>
    <xf numFmtId="0" fontId="15" fillId="0" borderId="37" xfId="5" applyFont="1" applyBorder="1" applyAlignment="1">
      <alignment horizontal="center" vertical="center"/>
    </xf>
    <xf numFmtId="0" fontId="22" fillId="0" borderId="38" xfId="5" applyFont="1" applyBorder="1" applyAlignment="1">
      <alignment horizontal="center" vertical="center"/>
    </xf>
    <xf numFmtId="0" fontId="15" fillId="0" borderId="2" xfId="5" applyFont="1" applyFill="1" applyBorder="1" applyAlignment="1">
      <alignment horizontal="center" vertical="center"/>
    </xf>
    <xf numFmtId="0" fontId="3" fillId="0" borderId="2" xfId="5" applyFont="1" applyFill="1" applyBorder="1"/>
    <xf numFmtId="2" fontId="15" fillId="0" borderId="50" xfId="5" applyNumberFormat="1" applyFont="1" applyFill="1" applyBorder="1" applyAlignment="1">
      <alignment horizontal="center" vertical="center"/>
    </xf>
    <xf numFmtId="0" fontId="24" fillId="0" borderId="2" xfId="5" applyFont="1" applyFill="1" applyBorder="1" applyAlignment="1">
      <alignment vertical="center"/>
    </xf>
    <xf numFmtId="0" fontId="15" fillId="0" borderId="46" xfId="5" applyFont="1" applyFill="1" applyBorder="1" applyAlignment="1">
      <alignment vertical="center"/>
    </xf>
    <xf numFmtId="164" fontId="15" fillId="0" borderId="46" xfId="5" applyNumberFormat="1" applyFont="1" applyFill="1" applyBorder="1" applyAlignment="1">
      <alignment horizontal="center" vertical="center"/>
    </xf>
    <xf numFmtId="0" fontId="3" fillId="0" borderId="51" xfId="5" applyFont="1" applyFill="1" applyBorder="1"/>
    <xf numFmtId="0" fontId="15" fillId="0" borderId="35" xfId="5" applyFont="1" applyFill="1" applyBorder="1" applyAlignment="1">
      <alignment vertical="center"/>
    </xf>
    <xf numFmtId="0" fontId="15" fillId="0" borderId="0" xfId="5" applyFont="1" applyBorder="1" applyAlignment="1">
      <alignment horizontal="center" vertical="center"/>
    </xf>
    <xf numFmtId="0" fontId="15" fillId="0" borderId="0" xfId="5" applyFont="1" applyBorder="1" applyAlignment="1">
      <alignment horizontal="left" vertical="center"/>
    </xf>
    <xf numFmtId="2" fontId="15" fillId="0" borderId="0" xfId="5" applyNumberFormat="1" applyFont="1" applyBorder="1" applyAlignment="1">
      <alignment horizontal="center" vertical="center"/>
    </xf>
    <xf numFmtId="2" fontId="16" fillId="0" borderId="0" xfId="5" applyNumberFormat="1" applyFont="1" applyBorder="1" applyAlignment="1">
      <alignment horizontal="center" vertical="center"/>
    </xf>
    <xf numFmtId="0" fontId="3" fillId="0" borderId="0" xfId="5" applyFont="1" applyFill="1" applyBorder="1"/>
    <xf numFmtId="0" fontId="24" fillId="0" borderId="0" xfId="5" applyFont="1" applyFill="1" applyBorder="1" applyAlignment="1">
      <alignment vertical="center"/>
    </xf>
    <xf numFmtId="2" fontId="3" fillId="0" borderId="0" xfId="5" applyNumberFormat="1" applyAlignment="1">
      <alignment horizontal="center" vertical="center"/>
    </xf>
    <xf numFmtId="0" fontId="3" fillId="0" borderId="0" xfId="5" applyAlignment="1">
      <alignment horizontal="center" vertical="center"/>
    </xf>
    <xf numFmtId="0" fontId="29" fillId="0" borderId="0" xfId="5" applyFont="1" applyBorder="1"/>
    <xf numFmtId="2" fontId="23" fillId="0" borderId="0" xfId="5" applyNumberFormat="1" applyFont="1" applyAlignment="1">
      <alignment horizontal="center" vertical="center"/>
    </xf>
    <xf numFmtId="0" fontId="44" fillId="0" borderId="0" xfId="5" applyFont="1" applyBorder="1" applyAlignment="1">
      <alignment vertical="center"/>
    </xf>
    <xf numFmtId="0" fontId="44" fillId="0" borderId="0" xfId="5" applyFont="1" applyBorder="1" applyAlignment="1">
      <alignment horizontal="center" vertical="center"/>
    </xf>
    <xf numFmtId="0" fontId="45" fillId="0" borderId="0" xfId="5" applyFont="1" applyBorder="1" applyAlignment="1">
      <alignment vertical="center"/>
    </xf>
    <xf numFmtId="0" fontId="45" fillId="0" borderId="0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0" fontId="15" fillId="0" borderId="2" xfId="5" applyFont="1" applyBorder="1" applyAlignment="1">
      <alignment vertical="center"/>
    </xf>
    <xf numFmtId="164" fontId="15" fillId="0" borderId="2" xfId="5" applyNumberFormat="1" applyFont="1" applyBorder="1" applyAlignment="1">
      <alignment horizontal="center" vertical="center"/>
    </xf>
    <xf numFmtId="0" fontId="3" fillId="0" borderId="2" xfId="5" applyFont="1" applyBorder="1"/>
    <xf numFmtId="2" fontId="15" fillId="0" borderId="40" xfId="5" applyNumberFormat="1" applyFont="1" applyBorder="1" applyAlignment="1">
      <alignment horizontal="center" vertical="center"/>
    </xf>
    <xf numFmtId="2" fontId="15" fillId="0" borderId="37" xfId="5" applyNumberFormat="1" applyFont="1" applyBorder="1" applyAlignment="1">
      <alignment horizontal="center" vertical="center"/>
    </xf>
    <xf numFmtId="2" fontId="16" fillId="0" borderId="41" xfId="5" applyNumberFormat="1" applyFont="1" applyBorder="1" applyAlignment="1">
      <alignment horizontal="center" vertical="center"/>
    </xf>
    <xf numFmtId="0" fontId="15" fillId="0" borderId="1" xfId="5" applyFont="1" applyBorder="1" applyAlignment="1">
      <alignment vertical="center"/>
    </xf>
    <xf numFmtId="164" fontId="15" fillId="0" borderId="1" xfId="5" applyNumberFormat="1" applyFont="1" applyBorder="1" applyAlignment="1">
      <alignment horizontal="center" vertical="center"/>
    </xf>
    <xf numFmtId="2" fontId="15" fillId="0" borderId="43" xfId="5" applyNumberFormat="1" applyFont="1" applyBorder="1" applyAlignment="1">
      <alignment horizontal="center" vertical="center"/>
    </xf>
    <xf numFmtId="2" fontId="15" fillId="0" borderId="1" xfId="5" applyNumberFormat="1" applyFont="1" applyBorder="1" applyAlignment="1">
      <alignment horizontal="center" vertical="center"/>
    </xf>
    <xf numFmtId="2" fontId="16" fillId="0" borderId="44" xfId="5" applyNumberFormat="1" applyFont="1" applyBorder="1" applyAlignment="1">
      <alignment horizontal="center" vertical="center"/>
    </xf>
    <xf numFmtId="0" fontId="3" fillId="0" borderId="1" xfId="5" applyFont="1" applyBorder="1"/>
    <xf numFmtId="0" fontId="3" fillId="0" borderId="52" xfId="5" applyFont="1" applyFill="1" applyBorder="1"/>
    <xf numFmtId="164" fontId="15" fillId="0" borderId="46" xfId="5" applyNumberFormat="1" applyFont="1" applyBorder="1" applyAlignment="1">
      <alignment horizontal="center" vertical="center"/>
    </xf>
    <xf numFmtId="0" fontId="3" fillId="0" borderId="52" xfId="5" applyFont="1" applyBorder="1"/>
    <xf numFmtId="0" fontId="15" fillId="0" borderId="53" xfId="5" applyFont="1" applyFill="1" applyBorder="1" applyAlignment="1">
      <alignment vertical="center"/>
    </xf>
    <xf numFmtId="164" fontId="15" fillId="0" borderId="6" xfId="5" applyNumberFormat="1" applyFont="1" applyBorder="1" applyAlignment="1">
      <alignment horizontal="center" vertical="center"/>
    </xf>
    <xf numFmtId="0" fontId="3" fillId="0" borderId="47" xfId="5" applyFont="1" applyBorder="1"/>
    <xf numFmtId="2" fontId="15" fillId="0" borderId="48" xfId="5" applyNumberFormat="1" applyFont="1" applyBorder="1" applyAlignment="1">
      <alignment horizontal="center" vertical="center"/>
    </xf>
    <xf numFmtId="2" fontId="15" fillId="0" borderId="6" xfId="5" applyNumberFormat="1" applyFont="1" applyBorder="1" applyAlignment="1">
      <alignment horizontal="center" vertical="center"/>
    </xf>
    <xf numFmtId="2" fontId="16" fillId="0" borderId="49" xfId="5" applyNumberFormat="1" applyFont="1" applyBorder="1" applyAlignment="1">
      <alignment horizontal="center" vertical="center"/>
    </xf>
    <xf numFmtId="0" fontId="3" fillId="0" borderId="0" xfId="5" applyBorder="1" applyAlignment="1">
      <alignment horizontal="left" vertical="center"/>
    </xf>
    <xf numFmtId="0" fontId="27" fillId="0" borderId="0" xfId="5" applyFont="1" applyBorder="1"/>
    <xf numFmtId="0" fontId="31" fillId="0" borderId="0" xfId="5" applyFont="1" applyBorder="1" applyAlignment="1">
      <alignment horizontal="center" vertical="center"/>
    </xf>
    <xf numFmtId="0" fontId="31" fillId="0" borderId="0" xfId="5" applyFont="1" applyBorder="1" applyAlignment="1">
      <alignment horizontal="left" vertical="center"/>
    </xf>
    <xf numFmtId="0" fontId="3" fillId="0" borderId="1" xfId="5" applyBorder="1"/>
    <xf numFmtId="0" fontId="3" fillId="0" borderId="46" xfId="5" applyBorder="1"/>
    <xf numFmtId="0" fontId="15" fillId="0" borderId="54" xfId="5" applyFont="1" applyBorder="1" applyAlignment="1">
      <alignment horizontal="center" vertical="center"/>
    </xf>
    <xf numFmtId="2" fontId="46" fillId="0" borderId="45" xfId="5" applyNumberFormat="1" applyFont="1" applyBorder="1" applyAlignment="1">
      <alignment horizontal="center" vertical="center"/>
    </xf>
    <xf numFmtId="2" fontId="46" fillId="0" borderId="46" xfId="5" applyNumberFormat="1" applyFont="1" applyBorder="1" applyAlignment="1">
      <alignment horizontal="center" vertical="center"/>
    </xf>
    <xf numFmtId="0" fontId="15" fillId="0" borderId="7" xfId="5" applyFont="1" applyBorder="1" applyAlignment="1">
      <alignment horizontal="center" vertical="center"/>
    </xf>
    <xf numFmtId="2" fontId="15" fillId="0" borderId="25" xfId="5" applyNumberFormat="1" applyFont="1" applyBorder="1" applyAlignment="1">
      <alignment horizontal="center" vertical="center"/>
    </xf>
    <xf numFmtId="0" fontId="15" fillId="0" borderId="6" xfId="5" applyFont="1" applyBorder="1" applyAlignment="1">
      <alignment vertical="center"/>
    </xf>
    <xf numFmtId="0" fontId="15" fillId="0" borderId="6" xfId="5" applyFont="1" applyBorder="1" applyAlignment="1">
      <alignment horizontal="center" vertical="center"/>
    </xf>
    <xf numFmtId="0" fontId="15" fillId="0" borderId="47" xfId="5" applyFont="1" applyBorder="1" applyAlignment="1">
      <alignment horizontal="left" vertical="center"/>
    </xf>
    <xf numFmtId="2" fontId="15" fillId="0" borderId="55" xfId="5" applyNumberFormat="1" applyFont="1" applyBorder="1" applyAlignment="1">
      <alignment horizontal="center" vertical="center"/>
    </xf>
    <xf numFmtId="0" fontId="23" fillId="0" borderId="0" xfId="5" applyFont="1"/>
    <xf numFmtId="0" fontId="7" fillId="0" borderId="0" xfId="3" applyFont="1" applyAlignment="1">
      <alignment horizontal="center"/>
    </xf>
    <xf numFmtId="2" fontId="6" fillId="0" borderId="0" xfId="3" applyNumberFormat="1" applyFont="1" applyBorder="1" applyAlignment="1">
      <alignment horizontal="right"/>
    </xf>
    <xf numFmtId="2" fontId="6" fillId="0" borderId="0" xfId="3" applyNumberFormat="1" applyFont="1" applyBorder="1" applyAlignment="1">
      <alignment horizontal="left"/>
    </xf>
    <xf numFmtId="0" fontId="6" fillId="0" borderId="56" xfId="3" applyFont="1" applyBorder="1" applyAlignment="1">
      <alignment horizontal="left" vertical="center" indent="1"/>
    </xf>
    <xf numFmtId="0" fontId="6" fillId="0" borderId="18" xfId="3" applyFont="1" applyBorder="1" applyAlignment="1">
      <alignment horizontal="left" vertical="center" indent="1"/>
    </xf>
    <xf numFmtId="2" fontId="6" fillId="0" borderId="18" xfId="3" applyNumberFormat="1" applyFont="1" applyBorder="1" applyAlignment="1">
      <alignment horizontal="left" vertical="center" indent="1"/>
    </xf>
    <xf numFmtId="0" fontId="11" fillId="0" borderId="57" xfId="3" applyFont="1" applyBorder="1" applyAlignment="1">
      <alignment horizontal="center" wrapText="1"/>
    </xf>
    <xf numFmtId="2" fontId="10" fillId="0" borderId="58" xfId="3" applyNumberFormat="1" applyFont="1" applyBorder="1" applyAlignment="1">
      <alignment horizontal="center" vertical="center"/>
    </xf>
    <xf numFmtId="2" fontId="10" fillId="0" borderId="59" xfId="3" applyNumberFormat="1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2" fontId="10" fillId="0" borderId="60" xfId="3" applyNumberFormat="1" applyFont="1" applyBorder="1" applyAlignment="1">
      <alignment horizontal="center" vertical="center"/>
    </xf>
    <xf numFmtId="2" fontId="10" fillId="0" borderId="39" xfId="3" applyNumberFormat="1" applyFont="1" applyBorder="1" applyAlignment="1">
      <alignment horizontal="center" vertical="center"/>
    </xf>
    <xf numFmtId="0" fontId="10" fillId="0" borderId="61" xfId="3" applyFont="1" applyBorder="1" applyAlignment="1">
      <alignment horizontal="center" vertical="center"/>
    </xf>
    <xf numFmtId="0" fontId="11" fillId="0" borderId="62" xfId="3" applyFont="1" applyBorder="1" applyAlignment="1">
      <alignment horizontal="left" vertical="center" indent="1"/>
    </xf>
    <xf numFmtId="0" fontId="11" fillId="0" borderId="63" xfId="3" applyFont="1" applyBorder="1" applyAlignment="1">
      <alignment horizontal="left" vertical="center" indent="1"/>
    </xf>
    <xf numFmtId="0" fontId="6" fillId="0" borderId="64" xfId="3" applyFont="1" applyBorder="1" applyAlignment="1">
      <alignment horizontal="center" vertical="center"/>
    </xf>
    <xf numFmtId="0" fontId="6" fillId="0" borderId="65" xfId="3" applyFont="1" applyBorder="1" applyAlignment="1">
      <alignment horizontal="center" vertical="center"/>
    </xf>
    <xf numFmtId="0" fontId="6" fillId="0" borderId="66" xfId="3" applyFont="1" applyBorder="1" applyAlignment="1">
      <alignment horizontal="center" vertical="center"/>
    </xf>
    <xf numFmtId="0" fontId="6" fillId="0" borderId="67" xfId="3" applyFont="1" applyBorder="1" applyAlignment="1">
      <alignment horizontal="center" vertical="center"/>
    </xf>
    <xf numFmtId="0" fontId="6" fillId="0" borderId="68" xfId="3" applyFont="1" applyBorder="1" applyAlignment="1">
      <alignment horizontal="left" vertical="center" indent="1"/>
    </xf>
    <xf numFmtId="0" fontId="6" fillId="0" borderId="69" xfId="3" applyFont="1" applyBorder="1" applyAlignment="1">
      <alignment horizontal="left" vertical="center" indent="1"/>
    </xf>
    <xf numFmtId="0" fontId="11" fillId="0" borderId="62" xfId="3" applyFont="1" applyBorder="1" applyAlignment="1">
      <alignment horizontal="center" vertical="center"/>
    </xf>
    <xf numFmtId="0" fontId="6" fillId="0" borderId="68" xfId="3" applyFont="1" applyBorder="1" applyAlignment="1">
      <alignment horizontal="center" vertical="center"/>
    </xf>
    <xf numFmtId="0" fontId="11" fillId="0" borderId="62" xfId="3" applyFont="1" applyBorder="1" applyAlignment="1">
      <alignment horizontal="center"/>
    </xf>
    <xf numFmtId="0" fontId="11" fillId="0" borderId="70" xfId="3" applyFont="1" applyBorder="1" applyAlignment="1">
      <alignment horizontal="center"/>
    </xf>
    <xf numFmtId="2" fontId="10" fillId="0" borderId="71" xfId="3" applyNumberFormat="1" applyFont="1" applyBorder="1" applyAlignment="1">
      <alignment horizontal="center" vertical="center"/>
    </xf>
    <xf numFmtId="2" fontId="10" fillId="0" borderId="72" xfId="3" applyNumberFormat="1" applyFont="1" applyBorder="1" applyAlignment="1">
      <alignment horizontal="center" vertical="center"/>
    </xf>
    <xf numFmtId="2" fontId="6" fillId="0" borderId="68" xfId="3" applyNumberFormat="1" applyFont="1" applyBorder="1" applyAlignment="1">
      <alignment horizontal="center" vertical="center"/>
    </xf>
    <xf numFmtId="2" fontId="6" fillId="0" borderId="69" xfId="3" applyNumberFormat="1" applyFont="1" applyBorder="1" applyAlignment="1">
      <alignment horizontal="center" vertical="center"/>
    </xf>
    <xf numFmtId="2" fontId="10" fillId="0" borderId="73" xfId="3" applyNumberFormat="1" applyFont="1" applyBorder="1" applyAlignment="1">
      <alignment horizontal="center" vertical="center"/>
    </xf>
    <xf numFmtId="0" fontId="6" fillId="0" borderId="74" xfId="3" applyFont="1" applyBorder="1" applyAlignment="1">
      <alignment horizontal="center" vertical="center"/>
    </xf>
    <xf numFmtId="0" fontId="6" fillId="0" borderId="75" xfId="3" applyFont="1" applyBorder="1" applyAlignment="1">
      <alignment horizontal="left" vertical="center" indent="1"/>
    </xf>
    <xf numFmtId="0" fontId="6" fillId="0" borderId="75" xfId="3" applyFont="1" applyBorder="1" applyAlignment="1">
      <alignment horizontal="center" vertical="center"/>
    </xf>
    <xf numFmtId="0" fontId="6" fillId="0" borderId="76" xfId="3" applyFont="1" applyBorder="1" applyAlignment="1">
      <alignment horizontal="left" vertical="center" indent="1"/>
    </xf>
    <xf numFmtId="2" fontId="10" fillId="0" borderId="77" xfId="3" applyNumberFormat="1" applyFont="1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</cellXfs>
  <cellStyles count="6">
    <cellStyle name="Normal 2" xfId="5"/>
    <cellStyle name="Normální" xfId="0" builtinId="0"/>
    <cellStyle name="Normální 2" xfId="1"/>
    <cellStyle name="Normální 3" xfId="2"/>
    <cellStyle name="Normální 4" xfId="3"/>
    <cellStyle name="Vstup" xfId="4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28" sqref="B28"/>
    </sheetView>
  </sheetViews>
  <sheetFormatPr defaultRowHeight="15" x14ac:dyDescent="0.25"/>
  <cols>
    <col min="1" max="1" width="26" customWidth="1"/>
    <col min="2" max="2" width="83.28515625" customWidth="1"/>
  </cols>
  <sheetData>
    <row r="1" spans="1:2" ht="21" x14ac:dyDescent="0.35">
      <c r="A1" s="37" t="s">
        <v>115</v>
      </c>
    </row>
    <row r="3" spans="1:2" x14ac:dyDescent="0.25">
      <c r="A3" s="1" t="s">
        <v>116</v>
      </c>
      <c r="B3" s="38" t="s">
        <v>113</v>
      </c>
    </row>
    <row r="4" spans="1:2" x14ac:dyDescent="0.25">
      <c r="A4" s="1"/>
      <c r="B4" s="39"/>
    </row>
    <row r="5" spans="1:2" x14ac:dyDescent="0.25">
      <c r="A5" s="1" t="s">
        <v>117</v>
      </c>
      <c r="B5" s="38" t="s">
        <v>114</v>
      </c>
    </row>
    <row r="6" spans="1:2" x14ac:dyDescent="0.25">
      <c r="A6" s="1"/>
      <c r="B6" s="39"/>
    </row>
    <row r="7" spans="1:2" s="2" customFormat="1" x14ac:dyDescent="0.25">
      <c r="A7" s="1" t="s">
        <v>99</v>
      </c>
      <c r="B7" s="38" t="s">
        <v>123</v>
      </c>
    </row>
    <row r="8" spans="1:2" s="2" customFormat="1" x14ac:dyDescent="0.25">
      <c r="A8" s="1"/>
      <c r="B8" s="39"/>
    </row>
    <row r="9" spans="1:2" x14ac:dyDescent="0.25">
      <c r="A9" s="1" t="s">
        <v>118</v>
      </c>
      <c r="B9" s="38" t="s">
        <v>120</v>
      </c>
    </row>
    <row r="10" spans="1:2" x14ac:dyDescent="0.25">
      <c r="A10" s="1"/>
      <c r="B10" s="39"/>
    </row>
    <row r="11" spans="1:2" x14ac:dyDescent="0.25">
      <c r="A11" s="1" t="s">
        <v>119</v>
      </c>
      <c r="B11" s="38" t="s">
        <v>102</v>
      </c>
    </row>
    <row r="12" spans="1:2" x14ac:dyDescent="0.25">
      <c r="A12" s="1"/>
      <c r="B12" s="39"/>
    </row>
    <row r="13" spans="1:2" x14ac:dyDescent="0.25">
      <c r="A13" s="1" t="s">
        <v>121</v>
      </c>
      <c r="B13" s="38" t="s">
        <v>122</v>
      </c>
    </row>
    <row r="14" spans="1:2" x14ac:dyDescent="0.25">
      <c r="A14" s="1"/>
      <c r="B14" s="39"/>
    </row>
    <row r="15" spans="1:2" x14ac:dyDescent="0.25">
      <c r="A15" s="1" t="s">
        <v>124</v>
      </c>
      <c r="B15" s="38" t="s">
        <v>0</v>
      </c>
    </row>
    <row r="16" spans="1:2" x14ac:dyDescent="0.25">
      <c r="A16" s="1"/>
      <c r="B16" s="38" t="s">
        <v>16</v>
      </c>
    </row>
    <row r="17" spans="1:6" x14ac:dyDescent="0.25">
      <c r="A17" s="1"/>
      <c r="B17" s="38" t="s">
        <v>17</v>
      </c>
    </row>
    <row r="18" spans="1:6" x14ac:dyDescent="0.25">
      <c r="A18" s="1"/>
      <c r="B18" s="38" t="s">
        <v>82</v>
      </c>
    </row>
    <row r="19" spans="1:6" x14ac:dyDescent="0.25">
      <c r="A19" s="1"/>
      <c r="B19" s="38"/>
    </row>
    <row r="20" spans="1:6" x14ac:dyDescent="0.25">
      <c r="A20" s="1"/>
      <c r="B20" s="39"/>
    </row>
    <row r="21" spans="1:6" x14ac:dyDescent="0.25">
      <c r="A21" s="1" t="s">
        <v>158</v>
      </c>
      <c r="B21" s="38" t="s">
        <v>92</v>
      </c>
    </row>
    <row r="22" spans="1:6" x14ac:dyDescent="0.25">
      <c r="A22" s="1"/>
      <c r="B22" s="38" t="s">
        <v>93</v>
      </c>
    </row>
    <row r="23" spans="1:6" x14ac:dyDescent="0.25">
      <c r="A23" s="1"/>
      <c r="B23" s="38" t="s">
        <v>101</v>
      </c>
    </row>
    <row r="24" spans="1:6" x14ac:dyDescent="0.25">
      <c r="A24" s="1"/>
      <c r="B24" s="38" t="s">
        <v>94</v>
      </c>
    </row>
    <row r="25" spans="1:6" x14ac:dyDescent="0.25">
      <c r="A25" s="1"/>
      <c r="B25" s="38" t="s">
        <v>159</v>
      </c>
    </row>
    <row r="26" spans="1:6" x14ac:dyDescent="0.25">
      <c r="A26" s="1"/>
      <c r="B26" s="38"/>
    </row>
    <row r="27" spans="1:6" x14ac:dyDescent="0.25">
      <c r="A27" s="1"/>
      <c r="B27" s="39"/>
    </row>
    <row r="28" spans="1:6" x14ac:dyDescent="0.25">
      <c r="A28" s="1" t="s">
        <v>246</v>
      </c>
      <c r="B28" s="38" t="s">
        <v>160</v>
      </c>
    </row>
    <row r="29" spans="1:6" x14ac:dyDescent="0.25">
      <c r="A29" s="1" t="s">
        <v>247</v>
      </c>
      <c r="B29" s="38" t="s">
        <v>161</v>
      </c>
    </row>
    <row r="30" spans="1:6" x14ac:dyDescent="0.25">
      <c r="B30" s="2"/>
      <c r="C30" s="2"/>
      <c r="D30" s="2"/>
      <c r="E30" s="2"/>
      <c r="F30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B1496"/>
  <sheetViews>
    <sheetView zoomScaleSheetLayoutView="100" workbookViewId="0">
      <selection activeCell="U31" sqref="U31"/>
    </sheetView>
  </sheetViews>
  <sheetFormatPr defaultRowHeight="12.75" x14ac:dyDescent="0.2"/>
  <cols>
    <col min="1" max="1" width="2.85546875" style="43" customWidth="1"/>
    <col min="2" max="2" width="5.28515625" style="43" customWidth="1"/>
    <col min="3" max="3" width="16.42578125" style="43" customWidth="1"/>
    <col min="4" max="4" width="6.140625" style="43" customWidth="1"/>
    <col min="5" max="5" width="19.140625" style="43" customWidth="1"/>
    <col min="6" max="7" width="5.28515625" style="43" customWidth="1"/>
    <col min="8" max="8" width="6" style="43" customWidth="1"/>
    <col min="9" max="9" width="5.28515625" style="43" customWidth="1"/>
    <col min="10" max="10" width="4.7109375" style="43" customWidth="1"/>
    <col min="11" max="11" width="6" style="43" customWidth="1"/>
    <col min="12" max="12" width="5.5703125" style="43" customWidth="1"/>
    <col min="13" max="13" width="4.7109375" style="43" customWidth="1"/>
    <col min="14" max="14" width="6" style="43" customWidth="1"/>
    <col min="15" max="16" width="5.7109375" style="43" customWidth="1"/>
    <col min="17" max="17" width="6" style="43" customWidth="1"/>
    <col min="18" max="19" width="5.28515625" style="43" customWidth="1"/>
    <col min="20" max="20" width="6.5703125" style="43" customWidth="1"/>
    <col min="21" max="21" width="7.28515625" style="43" customWidth="1"/>
    <col min="22" max="22" width="5.7109375" style="43" customWidth="1"/>
    <col min="23" max="256" width="9.140625" style="43"/>
    <col min="257" max="257" width="2.85546875" style="43" customWidth="1"/>
    <col min="258" max="258" width="5.28515625" style="43" customWidth="1"/>
    <col min="259" max="259" width="16.42578125" style="43" customWidth="1"/>
    <col min="260" max="260" width="6.140625" style="43" customWidth="1"/>
    <col min="261" max="261" width="19.140625" style="43" customWidth="1"/>
    <col min="262" max="263" width="5.28515625" style="43" customWidth="1"/>
    <col min="264" max="264" width="6" style="43" customWidth="1"/>
    <col min="265" max="265" width="5.28515625" style="43" customWidth="1"/>
    <col min="266" max="266" width="4.7109375" style="43" customWidth="1"/>
    <col min="267" max="267" width="6" style="43" customWidth="1"/>
    <col min="268" max="268" width="5.5703125" style="43" customWidth="1"/>
    <col min="269" max="269" width="4.7109375" style="43" customWidth="1"/>
    <col min="270" max="270" width="6" style="43" customWidth="1"/>
    <col min="271" max="272" width="5.7109375" style="43" customWidth="1"/>
    <col min="273" max="273" width="6" style="43" customWidth="1"/>
    <col min="274" max="275" width="5.28515625" style="43" customWidth="1"/>
    <col min="276" max="276" width="6.5703125" style="43" customWidth="1"/>
    <col min="277" max="277" width="7.28515625" style="43" customWidth="1"/>
    <col min="278" max="278" width="5.7109375" style="43" customWidth="1"/>
    <col min="279" max="512" width="9.140625" style="43"/>
    <col min="513" max="513" width="2.85546875" style="43" customWidth="1"/>
    <col min="514" max="514" width="5.28515625" style="43" customWidth="1"/>
    <col min="515" max="515" width="16.42578125" style="43" customWidth="1"/>
    <col min="516" max="516" width="6.140625" style="43" customWidth="1"/>
    <col min="517" max="517" width="19.140625" style="43" customWidth="1"/>
    <col min="518" max="519" width="5.28515625" style="43" customWidth="1"/>
    <col min="520" max="520" width="6" style="43" customWidth="1"/>
    <col min="521" max="521" width="5.28515625" style="43" customWidth="1"/>
    <col min="522" max="522" width="4.7109375" style="43" customWidth="1"/>
    <col min="523" max="523" width="6" style="43" customWidth="1"/>
    <col min="524" max="524" width="5.5703125" style="43" customWidth="1"/>
    <col min="525" max="525" width="4.7109375" style="43" customWidth="1"/>
    <col min="526" max="526" width="6" style="43" customWidth="1"/>
    <col min="527" max="528" width="5.7109375" style="43" customWidth="1"/>
    <col min="529" max="529" width="6" style="43" customWidth="1"/>
    <col min="530" max="531" width="5.28515625" style="43" customWidth="1"/>
    <col min="532" max="532" width="6.5703125" style="43" customWidth="1"/>
    <col min="533" max="533" width="7.28515625" style="43" customWidth="1"/>
    <col min="534" max="534" width="5.7109375" style="43" customWidth="1"/>
    <col min="535" max="768" width="9.140625" style="43"/>
    <col min="769" max="769" width="2.85546875" style="43" customWidth="1"/>
    <col min="770" max="770" width="5.28515625" style="43" customWidth="1"/>
    <col min="771" max="771" width="16.42578125" style="43" customWidth="1"/>
    <col min="772" max="772" width="6.140625" style="43" customWidth="1"/>
    <col min="773" max="773" width="19.140625" style="43" customWidth="1"/>
    <col min="774" max="775" width="5.28515625" style="43" customWidth="1"/>
    <col min="776" max="776" width="6" style="43" customWidth="1"/>
    <col min="777" max="777" width="5.28515625" style="43" customWidth="1"/>
    <col min="778" max="778" width="4.7109375" style="43" customWidth="1"/>
    <col min="779" max="779" width="6" style="43" customWidth="1"/>
    <col min="780" max="780" width="5.5703125" style="43" customWidth="1"/>
    <col min="781" max="781" width="4.7109375" style="43" customWidth="1"/>
    <col min="782" max="782" width="6" style="43" customWidth="1"/>
    <col min="783" max="784" width="5.7109375" style="43" customWidth="1"/>
    <col min="785" max="785" width="6" style="43" customWidth="1"/>
    <col min="786" max="787" width="5.28515625" style="43" customWidth="1"/>
    <col min="788" max="788" width="6.5703125" style="43" customWidth="1"/>
    <col min="789" max="789" width="7.28515625" style="43" customWidth="1"/>
    <col min="790" max="790" width="5.7109375" style="43" customWidth="1"/>
    <col min="791" max="1024" width="9.140625" style="43"/>
    <col min="1025" max="1025" width="2.85546875" style="43" customWidth="1"/>
    <col min="1026" max="1026" width="5.28515625" style="43" customWidth="1"/>
    <col min="1027" max="1027" width="16.42578125" style="43" customWidth="1"/>
    <col min="1028" max="1028" width="6.140625" style="43" customWidth="1"/>
    <col min="1029" max="1029" width="19.140625" style="43" customWidth="1"/>
    <col min="1030" max="1031" width="5.28515625" style="43" customWidth="1"/>
    <col min="1032" max="1032" width="6" style="43" customWidth="1"/>
    <col min="1033" max="1033" width="5.28515625" style="43" customWidth="1"/>
    <col min="1034" max="1034" width="4.7109375" style="43" customWidth="1"/>
    <col min="1035" max="1035" width="6" style="43" customWidth="1"/>
    <col min="1036" max="1036" width="5.5703125" style="43" customWidth="1"/>
    <col min="1037" max="1037" width="4.7109375" style="43" customWidth="1"/>
    <col min="1038" max="1038" width="6" style="43" customWidth="1"/>
    <col min="1039" max="1040" width="5.7109375" style="43" customWidth="1"/>
    <col min="1041" max="1041" width="6" style="43" customWidth="1"/>
    <col min="1042" max="1043" width="5.28515625" style="43" customWidth="1"/>
    <col min="1044" max="1044" width="6.5703125" style="43" customWidth="1"/>
    <col min="1045" max="1045" width="7.28515625" style="43" customWidth="1"/>
    <col min="1046" max="1046" width="5.7109375" style="43" customWidth="1"/>
    <col min="1047" max="1280" width="9.140625" style="43"/>
    <col min="1281" max="1281" width="2.85546875" style="43" customWidth="1"/>
    <col min="1282" max="1282" width="5.28515625" style="43" customWidth="1"/>
    <col min="1283" max="1283" width="16.42578125" style="43" customWidth="1"/>
    <col min="1284" max="1284" width="6.140625" style="43" customWidth="1"/>
    <col min="1285" max="1285" width="19.140625" style="43" customWidth="1"/>
    <col min="1286" max="1287" width="5.28515625" style="43" customWidth="1"/>
    <col min="1288" max="1288" width="6" style="43" customWidth="1"/>
    <col min="1289" max="1289" width="5.28515625" style="43" customWidth="1"/>
    <col min="1290" max="1290" width="4.7109375" style="43" customWidth="1"/>
    <col min="1291" max="1291" width="6" style="43" customWidth="1"/>
    <col min="1292" max="1292" width="5.5703125" style="43" customWidth="1"/>
    <col min="1293" max="1293" width="4.7109375" style="43" customWidth="1"/>
    <col min="1294" max="1294" width="6" style="43" customWidth="1"/>
    <col min="1295" max="1296" width="5.7109375" style="43" customWidth="1"/>
    <col min="1297" max="1297" width="6" style="43" customWidth="1"/>
    <col min="1298" max="1299" width="5.28515625" style="43" customWidth="1"/>
    <col min="1300" max="1300" width="6.5703125" style="43" customWidth="1"/>
    <col min="1301" max="1301" width="7.28515625" style="43" customWidth="1"/>
    <col min="1302" max="1302" width="5.7109375" style="43" customWidth="1"/>
    <col min="1303" max="1536" width="9.140625" style="43"/>
    <col min="1537" max="1537" width="2.85546875" style="43" customWidth="1"/>
    <col min="1538" max="1538" width="5.28515625" style="43" customWidth="1"/>
    <col min="1539" max="1539" width="16.42578125" style="43" customWidth="1"/>
    <col min="1540" max="1540" width="6.140625" style="43" customWidth="1"/>
    <col min="1541" max="1541" width="19.140625" style="43" customWidth="1"/>
    <col min="1542" max="1543" width="5.28515625" style="43" customWidth="1"/>
    <col min="1544" max="1544" width="6" style="43" customWidth="1"/>
    <col min="1545" max="1545" width="5.28515625" style="43" customWidth="1"/>
    <col min="1546" max="1546" width="4.7109375" style="43" customWidth="1"/>
    <col min="1547" max="1547" width="6" style="43" customWidth="1"/>
    <col min="1548" max="1548" width="5.5703125" style="43" customWidth="1"/>
    <col min="1549" max="1549" width="4.7109375" style="43" customWidth="1"/>
    <col min="1550" max="1550" width="6" style="43" customWidth="1"/>
    <col min="1551" max="1552" width="5.7109375" style="43" customWidth="1"/>
    <col min="1553" max="1553" width="6" style="43" customWidth="1"/>
    <col min="1554" max="1555" width="5.28515625" style="43" customWidth="1"/>
    <col min="1556" max="1556" width="6.5703125" style="43" customWidth="1"/>
    <col min="1557" max="1557" width="7.28515625" style="43" customWidth="1"/>
    <col min="1558" max="1558" width="5.7109375" style="43" customWidth="1"/>
    <col min="1559" max="1792" width="9.140625" style="43"/>
    <col min="1793" max="1793" width="2.85546875" style="43" customWidth="1"/>
    <col min="1794" max="1794" width="5.28515625" style="43" customWidth="1"/>
    <col min="1795" max="1795" width="16.42578125" style="43" customWidth="1"/>
    <col min="1796" max="1796" width="6.140625" style="43" customWidth="1"/>
    <col min="1797" max="1797" width="19.140625" style="43" customWidth="1"/>
    <col min="1798" max="1799" width="5.28515625" style="43" customWidth="1"/>
    <col min="1800" max="1800" width="6" style="43" customWidth="1"/>
    <col min="1801" max="1801" width="5.28515625" style="43" customWidth="1"/>
    <col min="1802" max="1802" width="4.7109375" style="43" customWidth="1"/>
    <col min="1803" max="1803" width="6" style="43" customWidth="1"/>
    <col min="1804" max="1804" width="5.5703125" style="43" customWidth="1"/>
    <col min="1805" max="1805" width="4.7109375" style="43" customWidth="1"/>
    <col min="1806" max="1806" width="6" style="43" customWidth="1"/>
    <col min="1807" max="1808" width="5.7109375" style="43" customWidth="1"/>
    <col min="1809" max="1809" width="6" style="43" customWidth="1"/>
    <col min="1810" max="1811" width="5.28515625" style="43" customWidth="1"/>
    <col min="1812" max="1812" width="6.5703125" style="43" customWidth="1"/>
    <col min="1813" max="1813" width="7.28515625" style="43" customWidth="1"/>
    <col min="1814" max="1814" width="5.7109375" style="43" customWidth="1"/>
    <col min="1815" max="2048" width="9.140625" style="43"/>
    <col min="2049" max="2049" width="2.85546875" style="43" customWidth="1"/>
    <col min="2050" max="2050" width="5.28515625" style="43" customWidth="1"/>
    <col min="2051" max="2051" width="16.42578125" style="43" customWidth="1"/>
    <col min="2052" max="2052" width="6.140625" style="43" customWidth="1"/>
    <col min="2053" max="2053" width="19.140625" style="43" customWidth="1"/>
    <col min="2054" max="2055" width="5.28515625" style="43" customWidth="1"/>
    <col min="2056" max="2056" width="6" style="43" customWidth="1"/>
    <col min="2057" max="2057" width="5.28515625" style="43" customWidth="1"/>
    <col min="2058" max="2058" width="4.7109375" style="43" customWidth="1"/>
    <col min="2059" max="2059" width="6" style="43" customWidth="1"/>
    <col min="2060" max="2060" width="5.5703125" style="43" customWidth="1"/>
    <col min="2061" max="2061" width="4.7109375" style="43" customWidth="1"/>
    <col min="2062" max="2062" width="6" style="43" customWidth="1"/>
    <col min="2063" max="2064" width="5.7109375" style="43" customWidth="1"/>
    <col min="2065" max="2065" width="6" style="43" customWidth="1"/>
    <col min="2066" max="2067" width="5.28515625" style="43" customWidth="1"/>
    <col min="2068" max="2068" width="6.5703125" style="43" customWidth="1"/>
    <col min="2069" max="2069" width="7.28515625" style="43" customWidth="1"/>
    <col min="2070" max="2070" width="5.7109375" style="43" customWidth="1"/>
    <col min="2071" max="2304" width="9.140625" style="43"/>
    <col min="2305" max="2305" width="2.85546875" style="43" customWidth="1"/>
    <col min="2306" max="2306" width="5.28515625" style="43" customWidth="1"/>
    <col min="2307" max="2307" width="16.42578125" style="43" customWidth="1"/>
    <col min="2308" max="2308" width="6.140625" style="43" customWidth="1"/>
    <col min="2309" max="2309" width="19.140625" style="43" customWidth="1"/>
    <col min="2310" max="2311" width="5.28515625" style="43" customWidth="1"/>
    <col min="2312" max="2312" width="6" style="43" customWidth="1"/>
    <col min="2313" max="2313" width="5.28515625" style="43" customWidth="1"/>
    <col min="2314" max="2314" width="4.7109375" style="43" customWidth="1"/>
    <col min="2315" max="2315" width="6" style="43" customWidth="1"/>
    <col min="2316" max="2316" width="5.5703125" style="43" customWidth="1"/>
    <col min="2317" max="2317" width="4.7109375" style="43" customWidth="1"/>
    <col min="2318" max="2318" width="6" style="43" customWidth="1"/>
    <col min="2319" max="2320" width="5.7109375" style="43" customWidth="1"/>
    <col min="2321" max="2321" width="6" style="43" customWidth="1"/>
    <col min="2322" max="2323" width="5.28515625" style="43" customWidth="1"/>
    <col min="2324" max="2324" width="6.5703125" style="43" customWidth="1"/>
    <col min="2325" max="2325" width="7.28515625" style="43" customWidth="1"/>
    <col min="2326" max="2326" width="5.7109375" style="43" customWidth="1"/>
    <col min="2327" max="2560" width="9.140625" style="43"/>
    <col min="2561" max="2561" width="2.85546875" style="43" customWidth="1"/>
    <col min="2562" max="2562" width="5.28515625" style="43" customWidth="1"/>
    <col min="2563" max="2563" width="16.42578125" style="43" customWidth="1"/>
    <col min="2564" max="2564" width="6.140625" style="43" customWidth="1"/>
    <col min="2565" max="2565" width="19.140625" style="43" customWidth="1"/>
    <col min="2566" max="2567" width="5.28515625" style="43" customWidth="1"/>
    <col min="2568" max="2568" width="6" style="43" customWidth="1"/>
    <col min="2569" max="2569" width="5.28515625" style="43" customWidth="1"/>
    <col min="2570" max="2570" width="4.7109375" style="43" customWidth="1"/>
    <col min="2571" max="2571" width="6" style="43" customWidth="1"/>
    <col min="2572" max="2572" width="5.5703125" style="43" customWidth="1"/>
    <col min="2573" max="2573" width="4.7109375" style="43" customWidth="1"/>
    <col min="2574" max="2574" width="6" style="43" customWidth="1"/>
    <col min="2575" max="2576" width="5.7109375" style="43" customWidth="1"/>
    <col min="2577" max="2577" width="6" style="43" customWidth="1"/>
    <col min="2578" max="2579" width="5.28515625" style="43" customWidth="1"/>
    <col min="2580" max="2580" width="6.5703125" style="43" customWidth="1"/>
    <col min="2581" max="2581" width="7.28515625" style="43" customWidth="1"/>
    <col min="2582" max="2582" width="5.7109375" style="43" customWidth="1"/>
    <col min="2583" max="2816" width="9.140625" style="43"/>
    <col min="2817" max="2817" width="2.85546875" style="43" customWidth="1"/>
    <col min="2818" max="2818" width="5.28515625" style="43" customWidth="1"/>
    <col min="2819" max="2819" width="16.42578125" style="43" customWidth="1"/>
    <col min="2820" max="2820" width="6.140625" style="43" customWidth="1"/>
    <col min="2821" max="2821" width="19.140625" style="43" customWidth="1"/>
    <col min="2822" max="2823" width="5.28515625" style="43" customWidth="1"/>
    <col min="2824" max="2824" width="6" style="43" customWidth="1"/>
    <col min="2825" max="2825" width="5.28515625" style="43" customWidth="1"/>
    <col min="2826" max="2826" width="4.7109375" style="43" customWidth="1"/>
    <col min="2827" max="2827" width="6" style="43" customWidth="1"/>
    <col min="2828" max="2828" width="5.5703125" style="43" customWidth="1"/>
    <col min="2829" max="2829" width="4.7109375" style="43" customWidth="1"/>
    <col min="2830" max="2830" width="6" style="43" customWidth="1"/>
    <col min="2831" max="2832" width="5.7109375" style="43" customWidth="1"/>
    <col min="2833" max="2833" width="6" style="43" customWidth="1"/>
    <col min="2834" max="2835" width="5.28515625" style="43" customWidth="1"/>
    <col min="2836" max="2836" width="6.5703125" style="43" customWidth="1"/>
    <col min="2837" max="2837" width="7.28515625" style="43" customWidth="1"/>
    <col min="2838" max="2838" width="5.7109375" style="43" customWidth="1"/>
    <col min="2839" max="3072" width="9.140625" style="43"/>
    <col min="3073" max="3073" width="2.85546875" style="43" customWidth="1"/>
    <col min="3074" max="3074" width="5.28515625" style="43" customWidth="1"/>
    <col min="3075" max="3075" width="16.42578125" style="43" customWidth="1"/>
    <col min="3076" max="3076" width="6.140625" style="43" customWidth="1"/>
    <col min="3077" max="3077" width="19.140625" style="43" customWidth="1"/>
    <col min="3078" max="3079" width="5.28515625" style="43" customWidth="1"/>
    <col min="3080" max="3080" width="6" style="43" customWidth="1"/>
    <col min="3081" max="3081" width="5.28515625" style="43" customWidth="1"/>
    <col min="3082" max="3082" width="4.7109375" style="43" customWidth="1"/>
    <col min="3083" max="3083" width="6" style="43" customWidth="1"/>
    <col min="3084" max="3084" width="5.5703125" style="43" customWidth="1"/>
    <col min="3085" max="3085" width="4.7109375" style="43" customWidth="1"/>
    <col min="3086" max="3086" width="6" style="43" customWidth="1"/>
    <col min="3087" max="3088" width="5.7109375" style="43" customWidth="1"/>
    <col min="3089" max="3089" width="6" style="43" customWidth="1"/>
    <col min="3090" max="3091" width="5.28515625" style="43" customWidth="1"/>
    <col min="3092" max="3092" width="6.5703125" style="43" customWidth="1"/>
    <col min="3093" max="3093" width="7.28515625" style="43" customWidth="1"/>
    <col min="3094" max="3094" width="5.7109375" style="43" customWidth="1"/>
    <col min="3095" max="3328" width="9.140625" style="43"/>
    <col min="3329" max="3329" width="2.85546875" style="43" customWidth="1"/>
    <col min="3330" max="3330" width="5.28515625" style="43" customWidth="1"/>
    <col min="3331" max="3331" width="16.42578125" style="43" customWidth="1"/>
    <col min="3332" max="3332" width="6.140625" style="43" customWidth="1"/>
    <col min="3333" max="3333" width="19.140625" style="43" customWidth="1"/>
    <col min="3334" max="3335" width="5.28515625" style="43" customWidth="1"/>
    <col min="3336" max="3336" width="6" style="43" customWidth="1"/>
    <col min="3337" max="3337" width="5.28515625" style="43" customWidth="1"/>
    <col min="3338" max="3338" width="4.7109375" style="43" customWidth="1"/>
    <col min="3339" max="3339" width="6" style="43" customWidth="1"/>
    <col min="3340" max="3340" width="5.5703125" style="43" customWidth="1"/>
    <col min="3341" max="3341" width="4.7109375" style="43" customWidth="1"/>
    <col min="3342" max="3342" width="6" style="43" customWidth="1"/>
    <col min="3343" max="3344" width="5.7109375" style="43" customWidth="1"/>
    <col min="3345" max="3345" width="6" style="43" customWidth="1"/>
    <col min="3346" max="3347" width="5.28515625" style="43" customWidth="1"/>
    <col min="3348" max="3348" width="6.5703125" style="43" customWidth="1"/>
    <col min="3349" max="3349" width="7.28515625" style="43" customWidth="1"/>
    <col min="3350" max="3350" width="5.7109375" style="43" customWidth="1"/>
    <col min="3351" max="3584" width="9.140625" style="43"/>
    <col min="3585" max="3585" width="2.85546875" style="43" customWidth="1"/>
    <col min="3586" max="3586" width="5.28515625" style="43" customWidth="1"/>
    <col min="3587" max="3587" width="16.42578125" style="43" customWidth="1"/>
    <col min="3588" max="3588" width="6.140625" style="43" customWidth="1"/>
    <col min="3589" max="3589" width="19.140625" style="43" customWidth="1"/>
    <col min="3590" max="3591" width="5.28515625" style="43" customWidth="1"/>
    <col min="3592" max="3592" width="6" style="43" customWidth="1"/>
    <col min="3593" max="3593" width="5.28515625" style="43" customWidth="1"/>
    <col min="3594" max="3594" width="4.7109375" style="43" customWidth="1"/>
    <col min="3595" max="3595" width="6" style="43" customWidth="1"/>
    <col min="3596" max="3596" width="5.5703125" style="43" customWidth="1"/>
    <col min="3597" max="3597" width="4.7109375" style="43" customWidth="1"/>
    <col min="3598" max="3598" width="6" style="43" customWidth="1"/>
    <col min="3599" max="3600" width="5.7109375" style="43" customWidth="1"/>
    <col min="3601" max="3601" width="6" style="43" customWidth="1"/>
    <col min="3602" max="3603" width="5.28515625" style="43" customWidth="1"/>
    <col min="3604" max="3604" width="6.5703125" style="43" customWidth="1"/>
    <col min="3605" max="3605" width="7.28515625" style="43" customWidth="1"/>
    <col min="3606" max="3606" width="5.7109375" style="43" customWidth="1"/>
    <col min="3607" max="3840" width="9.140625" style="43"/>
    <col min="3841" max="3841" width="2.85546875" style="43" customWidth="1"/>
    <col min="3842" max="3842" width="5.28515625" style="43" customWidth="1"/>
    <col min="3843" max="3843" width="16.42578125" style="43" customWidth="1"/>
    <col min="3844" max="3844" width="6.140625" style="43" customWidth="1"/>
    <col min="3845" max="3845" width="19.140625" style="43" customWidth="1"/>
    <col min="3846" max="3847" width="5.28515625" style="43" customWidth="1"/>
    <col min="3848" max="3848" width="6" style="43" customWidth="1"/>
    <col min="3849" max="3849" width="5.28515625" style="43" customWidth="1"/>
    <col min="3850" max="3850" width="4.7109375" style="43" customWidth="1"/>
    <col min="3851" max="3851" width="6" style="43" customWidth="1"/>
    <col min="3852" max="3852" width="5.5703125" style="43" customWidth="1"/>
    <col min="3853" max="3853" width="4.7109375" style="43" customWidth="1"/>
    <col min="3854" max="3854" width="6" style="43" customWidth="1"/>
    <col min="3855" max="3856" width="5.7109375" style="43" customWidth="1"/>
    <col min="3857" max="3857" width="6" style="43" customWidth="1"/>
    <col min="3858" max="3859" width="5.28515625" style="43" customWidth="1"/>
    <col min="3860" max="3860" width="6.5703125" style="43" customWidth="1"/>
    <col min="3861" max="3861" width="7.28515625" style="43" customWidth="1"/>
    <col min="3862" max="3862" width="5.7109375" style="43" customWidth="1"/>
    <col min="3863" max="4096" width="9.140625" style="43"/>
    <col min="4097" max="4097" width="2.85546875" style="43" customWidth="1"/>
    <col min="4098" max="4098" width="5.28515625" style="43" customWidth="1"/>
    <col min="4099" max="4099" width="16.42578125" style="43" customWidth="1"/>
    <col min="4100" max="4100" width="6.140625" style="43" customWidth="1"/>
    <col min="4101" max="4101" width="19.140625" style="43" customWidth="1"/>
    <col min="4102" max="4103" width="5.28515625" style="43" customWidth="1"/>
    <col min="4104" max="4104" width="6" style="43" customWidth="1"/>
    <col min="4105" max="4105" width="5.28515625" style="43" customWidth="1"/>
    <col min="4106" max="4106" width="4.7109375" style="43" customWidth="1"/>
    <col min="4107" max="4107" width="6" style="43" customWidth="1"/>
    <col min="4108" max="4108" width="5.5703125" style="43" customWidth="1"/>
    <col min="4109" max="4109" width="4.7109375" style="43" customWidth="1"/>
    <col min="4110" max="4110" width="6" style="43" customWidth="1"/>
    <col min="4111" max="4112" width="5.7109375" style="43" customWidth="1"/>
    <col min="4113" max="4113" width="6" style="43" customWidth="1"/>
    <col min="4114" max="4115" width="5.28515625" style="43" customWidth="1"/>
    <col min="4116" max="4116" width="6.5703125" style="43" customWidth="1"/>
    <col min="4117" max="4117" width="7.28515625" style="43" customWidth="1"/>
    <col min="4118" max="4118" width="5.7109375" style="43" customWidth="1"/>
    <col min="4119" max="4352" width="9.140625" style="43"/>
    <col min="4353" max="4353" width="2.85546875" style="43" customWidth="1"/>
    <col min="4354" max="4354" width="5.28515625" style="43" customWidth="1"/>
    <col min="4355" max="4355" width="16.42578125" style="43" customWidth="1"/>
    <col min="4356" max="4356" width="6.140625" style="43" customWidth="1"/>
    <col min="4357" max="4357" width="19.140625" style="43" customWidth="1"/>
    <col min="4358" max="4359" width="5.28515625" style="43" customWidth="1"/>
    <col min="4360" max="4360" width="6" style="43" customWidth="1"/>
    <col min="4361" max="4361" width="5.28515625" style="43" customWidth="1"/>
    <col min="4362" max="4362" width="4.7109375" style="43" customWidth="1"/>
    <col min="4363" max="4363" width="6" style="43" customWidth="1"/>
    <col min="4364" max="4364" width="5.5703125" style="43" customWidth="1"/>
    <col min="4365" max="4365" width="4.7109375" style="43" customWidth="1"/>
    <col min="4366" max="4366" width="6" style="43" customWidth="1"/>
    <col min="4367" max="4368" width="5.7109375" style="43" customWidth="1"/>
    <col min="4369" max="4369" width="6" style="43" customWidth="1"/>
    <col min="4370" max="4371" width="5.28515625" style="43" customWidth="1"/>
    <col min="4372" max="4372" width="6.5703125" style="43" customWidth="1"/>
    <col min="4373" max="4373" width="7.28515625" style="43" customWidth="1"/>
    <col min="4374" max="4374" width="5.7109375" style="43" customWidth="1"/>
    <col min="4375" max="4608" width="9.140625" style="43"/>
    <col min="4609" max="4609" width="2.85546875" style="43" customWidth="1"/>
    <col min="4610" max="4610" width="5.28515625" style="43" customWidth="1"/>
    <col min="4611" max="4611" width="16.42578125" style="43" customWidth="1"/>
    <col min="4612" max="4612" width="6.140625" style="43" customWidth="1"/>
    <col min="4613" max="4613" width="19.140625" style="43" customWidth="1"/>
    <col min="4614" max="4615" width="5.28515625" style="43" customWidth="1"/>
    <col min="4616" max="4616" width="6" style="43" customWidth="1"/>
    <col min="4617" max="4617" width="5.28515625" style="43" customWidth="1"/>
    <col min="4618" max="4618" width="4.7109375" style="43" customWidth="1"/>
    <col min="4619" max="4619" width="6" style="43" customWidth="1"/>
    <col min="4620" max="4620" width="5.5703125" style="43" customWidth="1"/>
    <col min="4621" max="4621" width="4.7109375" style="43" customWidth="1"/>
    <col min="4622" max="4622" width="6" style="43" customWidth="1"/>
    <col min="4623" max="4624" width="5.7109375" style="43" customWidth="1"/>
    <col min="4625" max="4625" width="6" style="43" customWidth="1"/>
    <col min="4626" max="4627" width="5.28515625" style="43" customWidth="1"/>
    <col min="4628" max="4628" width="6.5703125" style="43" customWidth="1"/>
    <col min="4629" max="4629" width="7.28515625" style="43" customWidth="1"/>
    <col min="4630" max="4630" width="5.7109375" style="43" customWidth="1"/>
    <col min="4631" max="4864" width="9.140625" style="43"/>
    <col min="4865" max="4865" width="2.85546875" style="43" customWidth="1"/>
    <col min="4866" max="4866" width="5.28515625" style="43" customWidth="1"/>
    <col min="4867" max="4867" width="16.42578125" style="43" customWidth="1"/>
    <col min="4868" max="4868" width="6.140625" style="43" customWidth="1"/>
    <col min="4869" max="4869" width="19.140625" style="43" customWidth="1"/>
    <col min="4870" max="4871" width="5.28515625" style="43" customWidth="1"/>
    <col min="4872" max="4872" width="6" style="43" customWidth="1"/>
    <col min="4873" max="4873" width="5.28515625" style="43" customWidth="1"/>
    <col min="4874" max="4874" width="4.7109375" style="43" customWidth="1"/>
    <col min="4875" max="4875" width="6" style="43" customWidth="1"/>
    <col min="4876" max="4876" width="5.5703125" style="43" customWidth="1"/>
    <col min="4877" max="4877" width="4.7109375" style="43" customWidth="1"/>
    <col min="4878" max="4878" width="6" style="43" customWidth="1"/>
    <col min="4879" max="4880" width="5.7109375" style="43" customWidth="1"/>
    <col min="4881" max="4881" width="6" style="43" customWidth="1"/>
    <col min="4882" max="4883" width="5.28515625" style="43" customWidth="1"/>
    <col min="4884" max="4884" width="6.5703125" style="43" customWidth="1"/>
    <col min="4885" max="4885" width="7.28515625" style="43" customWidth="1"/>
    <col min="4886" max="4886" width="5.7109375" style="43" customWidth="1"/>
    <col min="4887" max="5120" width="9.140625" style="43"/>
    <col min="5121" max="5121" width="2.85546875" style="43" customWidth="1"/>
    <col min="5122" max="5122" width="5.28515625" style="43" customWidth="1"/>
    <col min="5123" max="5123" width="16.42578125" style="43" customWidth="1"/>
    <col min="5124" max="5124" width="6.140625" style="43" customWidth="1"/>
    <col min="5125" max="5125" width="19.140625" style="43" customWidth="1"/>
    <col min="5126" max="5127" width="5.28515625" style="43" customWidth="1"/>
    <col min="5128" max="5128" width="6" style="43" customWidth="1"/>
    <col min="5129" max="5129" width="5.28515625" style="43" customWidth="1"/>
    <col min="5130" max="5130" width="4.7109375" style="43" customWidth="1"/>
    <col min="5131" max="5131" width="6" style="43" customWidth="1"/>
    <col min="5132" max="5132" width="5.5703125" style="43" customWidth="1"/>
    <col min="5133" max="5133" width="4.7109375" style="43" customWidth="1"/>
    <col min="5134" max="5134" width="6" style="43" customWidth="1"/>
    <col min="5135" max="5136" width="5.7109375" style="43" customWidth="1"/>
    <col min="5137" max="5137" width="6" style="43" customWidth="1"/>
    <col min="5138" max="5139" width="5.28515625" style="43" customWidth="1"/>
    <col min="5140" max="5140" width="6.5703125" style="43" customWidth="1"/>
    <col min="5141" max="5141" width="7.28515625" style="43" customWidth="1"/>
    <col min="5142" max="5142" width="5.7109375" style="43" customWidth="1"/>
    <col min="5143" max="5376" width="9.140625" style="43"/>
    <col min="5377" max="5377" width="2.85546875" style="43" customWidth="1"/>
    <col min="5378" max="5378" width="5.28515625" style="43" customWidth="1"/>
    <col min="5379" max="5379" width="16.42578125" style="43" customWidth="1"/>
    <col min="5380" max="5380" width="6.140625" style="43" customWidth="1"/>
    <col min="5381" max="5381" width="19.140625" style="43" customWidth="1"/>
    <col min="5382" max="5383" width="5.28515625" style="43" customWidth="1"/>
    <col min="5384" max="5384" width="6" style="43" customWidth="1"/>
    <col min="5385" max="5385" width="5.28515625" style="43" customWidth="1"/>
    <col min="5386" max="5386" width="4.7109375" style="43" customWidth="1"/>
    <col min="5387" max="5387" width="6" style="43" customWidth="1"/>
    <col min="5388" max="5388" width="5.5703125" style="43" customWidth="1"/>
    <col min="5389" max="5389" width="4.7109375" style="43" customWidth="1"/>
    <col min="5390" max="5390" width="6" style="43" customWidth="1"/>
    <col min="5391" max="5392" width="5.7109375" style="43" customWidth="1"/>
    <col min="5393" max="5393" width="6" style="43" customWidth="1"/>
    <col min="5394" max="5395" width="5.28515625" style="43" customWidth="1"/>
    <col min="5396" max="5396" width="6.5703125" style="43" customWidth="1"/>
    <col min="5397" max="5397" width="7.28515625" style="43" customWidth="1"/>
    <col min="5398" max="5398" width="5.7109375" style="43" customWidth="1"/>
    <col min="5399" max="5632" width="9.140625" style="43"/>
    <col min="5633" max="5633" width="2.85546875" style="43" customWidth="1"/>
    <col min="5634" max="5634" width="5.28515625" style="43" customWidth="1"/>
    <col min="5635" max="5635" width="16.42578125" style="43" customWidth="1"/>
    <col min="5636" max="5636" width="6.140625" style="43" customWidth="1"/>
    <col min="5637" max="5637" width="19.140625" style="43" customWidth="1"/>
    <col min="5638" max="5639" width="5.28515625" style="43" customWidth="1"/>
    <col min="5640" max="5640" width="6" style="43" customWidth="1"/>
    <col min="5641" max="5641" width="5.28515625" style="43" customWidth="1"/>
    <col min="5642" max="5642" width="4.7109375" style="43" customWidth="1"/>
    <col min="5643" max="5643" width="6" style="43" customWidth="1"/>
    <col min="5644" max="5644" width="5.5703125" style="43" customWidth="1"/>
    <col min="5645" max="5645" width="4.7109375" style="43" customWidth="1"/>
    <col min="5646" max="5646" width="6" style="43" customWidth="1"/>
    <col min="5647" max="5648" width="5.7109375" style="43" customWidth="1"/>
    <col min="5649" max="5649" width="6" style="43" customWidth="1"/>
    <col min="5650" max="5651" width="5.28515625" style="43" customWidth="1"/>
    <col min="5652" max="5652" width="6.5703125" style="43" customWidth="1"/>
    <col min="5653" max="5653" width="7.28515625" style="43" customWidth="1"/>
    <col min="5654" max="5654" width="5.7109375" style="43" customWidth="1"/>
    <col min="5655" max="5888" width="9.140625" style="43"/>
    <col min="5889" max="5889" width="2.85546875" style="43" customWidth="1"/>
    <col min="5890" max="5890" width="5.28515625" style="43" customWidth="1"/>
    <col min="5891" max="5891" width="16.42578125" style="43" customWidth="1"/>
    <col min="5892" max="5892" width="6.140625" style="43" customWidth="1"/>
    <col min="5893" max="5893" width="19.140625" style="43" customWidth="1"/>
    <col min="5894" max="5895" width="5.28515625" style="43" customWidth="1"/>
    <col min="5896" max="5896" width="6" style="43" customWidth="1"/>
    <col min="5897" max="5897" width="5.28515625" style="43" customWidth="1"/>
    <col min="5898" max="5898" width="4.7109375" style="43" customWidth="1"/>
    <col min="5899" max="5899" width="6" style="43" customWidth="1"/>
    <col min="5900" max="5900" width="5.5703125" style="43" customWidth="1"/>
    <col min="5901" max="5901" width="4.7109375" style="43" customWidth="1"/>
    <col min="5902" max="5902" width="6" style="43" customWidth="1"/>
    <col min="5903" max="5904" width="5.7109375" style="43" customWidth="1"/>
    <col min="5905" max="5905" width="6" style="43" customWidth="1"/>
    <col min="5906" max="5907" width="5.28515625" style="43" customWidth="1"/>
    <col min="5908" max="5908" width="6.5703125" style="43" customWidth="1"/>
    <col min="5909" max="5909" width="7.28515625" style="43" customWidth="1"/>
    <col min="5910" max="5910" width="5.7109375" style="43" customWidth="1"/>
    <col min="5911" max="6144" width="9.140625" style="43"/>
    <col min="6145" max="6145" width="2.85546875" style="43" customWidth="1"/>
    <col min="6146" max="6146" width="5.28515625" style="43" customWidth="1"/>
    <col min="6147" max="6147" width="16.42578125" style="43" customWidth="1"/>
    <col min="6148" max="6148" width="6.140625" style="43" customWidth="1"/>
    <col min="6149" max="6149" width="19.140625" style="43" customWidth="1"/>
    <col min="6150" max="6151" width="5.28515625" style="43" customWidth="1"/>
    <col min="6152" max="6152" width="6" style="43" customWidth="1"/>
    <col min="6153" max="6153" width="5.28515625" style="43" customWidth="1"/>
    <col min="6154" max="6154" width="4.7109375" style="43" customWidth="1"/>
    <col min="6155" max="6155" width="6" style="43" customWidth="1"/>
    <col min="6156" max="6156" width="5.5703125" style="43" customWidth="1"/>
    <col min="6157" max="6157" width="4.7109375" style="43" customWidth="1"/>
    <col min="6158" max="6158" width="6" style="43" customWidth="1"/>
    <col min="6159" max="6160" width="5.7109375" style="43" customWidth="1"/>
    <col min="6161" max="6161" width="6" style="43" customWidth="1"/>
    <col min="6162" max="6163" width="5.28515625" style="43" customWidth="1"/>
    <col min="6164" max="6164" width="6.5703125" style="43" customWidth="1"/>
    <col min="6165" max="6165" width="7.28515625" style="43" customWidth="1"/>
    <col min="6166" max="6166" width="5.7109375" style="43" customWidth="1"/>
    <col min="6167" max="6400" width="9.140625" style="43"/>
    <col min="6401" max="6401" width="2.85546875" style="43" customWidth="1"/>
    <col min="6402" max="6402" width="5.28515625" style="43" customWidth="1"/>
    <col min="6403" max="6403" width="16.42578125" style="43" customWidth="1"/>
    <col min="6404" max="6404" width="6.140625" style="43" customWidth="1"/>
    <col min="6405" max="6405" width="19.140625" style="43" customWidth="1"/>
    <col min="6406" max="6407" width="5.28515625" style="43" customWidth="1"/>
    <col min="6408" max="6408" width="6" style="43" customWidth="1"/>
    <col min="6409" max="6409" width="5.28515625" style="43" customWidth="1"/>
    <col min="6410" max="6410" width="4.7109375" style="43" customWidth="1"/>
    <col min="6411" max="6411" width="6" style="43" customWidth="1"/>
    <col min="6412" max="6412" width="5.5703125" style="43" customWidth="1"/>
    <col min="6413" max="6413" width="4.7109375" style="43" customWidth="1"/>
    <col min="6414" max="6414" width="6" style="43" customWidth="1"/>
    <col min="6415" max="6416" width="5.7109375" style="43" customWidth="1"/>
    <col min="6417" max="6417" width="6" style="43" customWidth="1"/>
    <col min="6418" max="6419" width="5.28515625" style="43" customWidth="1"/>
    <col min="6420" max="6420" width="6.5703125" style="43" customWidth="1"/>
    <col min="6421" max="6421" width="7.28515625" style="43" customWidth="1"/>
    <col min="6422" max="6422" width="5.7109375" style="43" customWidth="1"/>
    <col min="6423" max="6656" width="9.140625" style="43"/>
    <col min="6657" max="6657" width="2.85546875" style="43" customWidth="1"/>
    <col min="6658" max="6658" width="5.28515625" style="43" customWidth="1"/>
    <col min="6659" max="6659" width="16.42578125" style="43" customWidth="1"/>
    <col min="6660" max="6660" width="6.140625" style="43" customWidth="1"/>
    <col min="6661" max="6661" width="19.140625" style="43" customWidth="1"/>
    <col min="6662" max="6663" width="5.28515625" style="43" customWidth="1"/>
    <col min="6664" max="6664" width="6" style="43" customWidth="1"/>
    <col min="6665" max="6665" width="5.28515625" style="43" customWidth="1"/>
    <col min="6666" max="6666" width="4.7109375" style="43" customWidth="1"/>
    <col min="6667" max="6667" width="6" style="43" customWidth="1"/>
    <col min="6668" max="6668" width="5.5703125" style="43" customWidth="1"/>
    <col min="6669" max="6669" width="4.7109375" style="43" customWidth="1"/>
    <col min="6670" max="6670" width="6" style="43" customWidth="1"/>
    <col min="6671" max="6672" width="5.7109375" style="43" customWidth="1"/>
    <col min="6673" max="6673" width="6" style="43" customWidth="1"/>
    <col min="6674" max="6675" width="5.28515625" style="43" customWidth="1"/>
    <col min="6676" max="6676" width="6.5703125" style="43" customWidth="1"/>
    <col min="6677" max="6677" width="7.28515625" style="43" customWidth="1"/>
    <col min="6678" max="6678" width="5.7109375" style="43" customWidth="1"/>
    <col min="6679" max="6912" width="9.140625" style="43"/>
    <col min="6913" max="6913" width="2.85546875" style="43" customWidth="1"/>
    <col min="6914" max="6914" width="5.28515625" style="43" customWidth="1"/>
    <col min="6915" max="6915" width="16.42578125" style="43" customWidth="1"/>
    <col min="6916" max="6916" width="6.140625" style="43" customWidth="1"/>
    <col min="6917" max="6917" width="19.140625" style="43" customWidth="1"/>
    <col min="6918" max="6919" width="5.28515625" style="43" customWidth="1"/>
    <col min="6920" max="6920" width="6" style="43" customWidth="1"/>
    <col min="6921" max="6921" width="5.28515625" style="43" customWidth="1"/>
    <col min="6922" max="6922" width="4.7109375" style="43" customWidth="1"/>
    <col min="6923" max="6923" width="6" style="43" customWidth="1"/>
    <col min="6924" max="6924" width="5.5703125" style="43" customWidth="1"/>
    <col min="6925" max="6925" width="4.7109375" style="43" customWidth="1"/>
    <col min="6926" max="6926" width="6" style="43" customWidth="1"/>
    <col min="6927" max="6928" width="5.7109375" style="43" customWidth="1"/>
    <col min="6929" max="6929" width="6" style="43" customWidth="1"/>
    <col min="6930" max="6931" width="5.28515625" style="43" customWidth="1"/>
    <col min="6932" max="6932" width="6.5703125" style="43" customWidth="1"/>
    <col min="6933" max="6933" width="7.28515625" style="43" customWidth="1"/>
    <col min="6934" max="6934" width="5.7109375" style="43" customWidth="1"/>
    <col min="6935" max="7168" width="9.140625" style="43"/>
    <col min="7169" max="7169" width="2.85546875" style="43" customWidth="1"/>
    <col min="7170" max="7170" width="5.28515625" style="43" customWidth="1"/>
    <col min="7171" max="7171" width="16.42578125" style="43" customWidth="1"/>
    <col min="7172" max="7172" width="6.140625" style="43" customWidth="1"/>
    <col min="7173" max="7173" width="19.140625" style="43" customWidth="1"/>
    <col min="7174" max="7175" width="5.28515625" style="43" customWidth="1"/>
    <col min="7176" max="7176" width="6" style="43" customWidth="1"/>
    <col min="7177" max="7177" width="5.28515625" style="43" customWidth="1"/>
    <col min="7178" max="7178" width="4.7109375" style="43" customWidth="1"/>
    <col min="7179" max="7179" width="6" style="43" customWidth="1"/>
    <col min="7180" max="7180" width="5.5703125" style="43" customWidth="1"/>
    <col min="7181" max="7181" width="4.7109375" style="43" customWidth="1"/>
    <col min="7182" max="7182" width="6" style="43" customWidth="1"/>
    <col min="7183" max="7184" width="5.7109375" style="43" customWidth="1"/>
    <col min="7185" max="7185" width="6" style="43" customWidth="1"/>
    <col min="7186" max="7187" width="5.28515625" style="43" customWidth="1"/>
    <col min="7188" max="7188" width="6.5703125" style="43" customWidth="1"/>
    <col min="7189" max="7189" width="7.28515625" style="43" customWidth="1"/>
    <col min="7190" max="7190" width="5.7109375" style="43" customWidth="1"/>
    <col min="7191" max="7424" width="9.140625" style="43"/>
    <col min="7425" max="7425" width="2.85546875" style="43" customWidth="1"/>
    <col min="7426" max="7426" width="5.28515625" style="43" customWidth="1"/>
    <col min="7427" max="7427" width="16.42578125" style="43" customWidth="1"/>
    <col min="7428" max="7428" width="6.140625" style="43" customWidth="1"/>
    <col min="7429" max="7429" width="19.140625" style="43" customWidth="1"/>
    <col min="7430" max="7431" width="5.28515625" style="43" customWidth="1"/>
    <col min="7432" max="7432" width="6" style="43" customWidth="1"/>
    <col min="7433" max="7433" width="5.28515625" style="43" customWidth="1"/>
    <col min="7434" max="7434" width="4.7109375" style="43" customWidth="1"/>
    <col min="7435" max="7435" width="6" style="43" customWidth="1"/>
    <col min="7436" max="7436" width="5.5703125" style="43" customWidth="1"/>
    <col min="7437" max="7437" width="4.7109375" style="43" customWidth="1"/>
    <col min="7438" max="7438" width="6" style="43" customWidth="1"/>
    <col min="7439" max="7440" width="5.7109375" style="43" customWidth="1"/>
    <col min="7441" max="7441" width="6" style="43" customWidth="1"/>
    <col min="7442" max="7443" width="5.28515625" style="43" customWidth="1"/>
    <col min="7444" max="7444" width="6.5703125" style="43" customWidth="1"/>
    <col min="7445" max="7445" width="7.28515625" style="43" customWidth="1"/>
    <col min="7446" max="7446" width="5.7109375" style="43" customWidth="1"/>
    <col min="7447" max="7680" width="9.140625" style="43"/>
    <col min="7681" max="7681" width="2.85546875" style="43" customWidth="1"/>
    <col min="7682" max="7682" width="5.28515625" style="43" customWidth="1"/>
    <col min="7683" max="7683" width="16.42578125" style="43" customWidth="1"/>
    <col min="7684" max="7684" width="6.140625" style="43" customWidth="1"/>
    <col min="7685" max="7685" width="19.140625" style="43" customWidth="1"/>
    <col min="7686" max="7687" width="5.28515625" style="43" customWidth="1"/>
    <col min="7688" max="7688" width="6" style="43" customWidth="1"/>
    <col min="7689" max="7689" width="5.28515625" style="43" customWidth="1"/>
    <col min="7690" max="7690" width="4.7109375" style="43" customWidth="1"/>
    <col min="7691" max="7691" width="6" style="43" customWidth="1"/>
    <col min="7692" max="7692" width="5.5703125" style="43" customWidth="1"/>
    <col min="7693" max="7693" width="4.7109375" style="43" customWidth="1"/>
    <col min="7694" max="7694" width="6" style="43" customWidth="1"/>
    <col min="7695" max="7696" width="5.7109375" style="43" customWidth="1"/>
    <col min="7697" max="7697" width="6" style="43" customWidth="1"/>
    <col min="7698" max="7699" width="5.28515625" style="43" customWidth="1"/>
    <col min="7700" max="7700" width="6.5703125" style="43" customWidth="1"/>
    <col min="7701" max="7701" width="7.28515625" style="43" customWidth="1"/>
    <col min="7702" max="7702" width="5.7109375" style="43" customWidth="1"/>
    <col min="7703" max="7936" width="9.140625" style="43"/>
    <col min="7937" max="7937" width="2.85546875" style="43" customWidth="1"/>
    <col min="7938" max="7938" width="5.28515625" style="43" customWidth="1"/>
    <col min="7939" max="7939" width="16.42578125" style="43" customWidth="1"/>
    <col min="7940" max="7940" width="6.140625" style="43" customWidth="1"/>
    <col min="7941" max="7941" width="19.140625" style="43" customWidth="1"/>
    <col min="7942" max="7943" width="5.28515625" style="43" customWidth="1"/>
    <col min="7944" max="7944" width="6" style="43" customWidth="1"/>
    <col min="7945" max="7945" width="5.28515625" style="43" customWidth="1"/>
    <col min="7946" max="7946" width="4.7109375" style="43" customWidth="1"/>
    <col min="7947" max="7947" width="6" style="43" customWidth="1"/>
    <col min="7948" max="7948" width="5.5703125" style="43" customWidth="1"/>
    <col min="7949" max="7949" width="4.7109375" style="43" customWidth="1"/>
    <col min="7950" max="7950" width="6" style="43" customWidth="1"/>
    <col min="7951" max="7952" width="5.7109375" style="43" customWidth="1"/>
    <col min="7953" max="7953" width="6" style="43" customWidth="1"/>
    <col min="7954" max="7955" width="5.28515625" style="43" customWidth="1"/>
    <col min="7956" max="7956" width="6.5703125" style="43" customWidth="1"/>
    <col min="7957" max="7957" width="7.28515625" style="43" customWidth="1"/>
    <col min="7958" max="7958" width="5.7109375" style="43" customWidth="1"/>
    <col min="7959" max="8192" width="9.140625" style="43"/>
    <col min="8193" max="8193" width="2.85546875" style="43" customWidth="1"/>
    <col min="8194" max="8194" width="5.28515625" style="43" customWidth="1"/>
    <col min="8195" max="8195" width="16.42578125" style="43" customWidth="1"/>
    <col min="8196" max="8196" width="6.140625" style="43" customWidth="1"/>
    <col min="8197" max="8197" width="19.140625" style="43" customWidth="1"/>
    <col min="8198" max="8199" width="5.28515625" style="43" customWidth="1"/>
    <col min="8200" max="8200" width="6" style="43" customWidth="1"/>
    <col min="8201" max="8201" width="5.28515625" style="43" customWidth="1"/>
    <col min="8202" max="8202" width="4.7109375" style="43" customWidth="1"/>
    <col min="8203" max="8203" width="6" style="43" customWidth="1"/>
    <col min="8204" max="8204" width="5.5703125" style="43" customWidth="1"/>
    <col min="8205" max="8205" width="4.7109375" style="43" customWidth="1"/>
    <col min="8206" max="8206" width="6" style="43" customWidth="1"/>
    <col min="8207" max="8208" width="5.7109375" style="43" customWidth="1"/>
    <col min="8209" max="8209" width="6" style="43" customWidth="1"/>
    <col min="8210" max="8211" width="5.28515625" style="43" customWidth="1"/>
    <col min="8212" max="8212" width="6.5703125" style="43" customWidth="1"/>
    <col min="8213" max="8213" width="7.28515625" style="43" customWidth="1"/>
    <col min="8214" max="8214" width="5.7109375" style="43" customWidth="1"/>
    <col min="8215" max="8448" width="9.140625" style="43"/>
    <col min="8449" max="8449" width="2.85546875" style="43" customWidth="1"/>
    <col min="8450" max="8450" width="5.28515625" style="43" customWidth="1"/>
    <col min="8451" max="8451" width="16.42578125" style="43" customWidth="1"/>
    <col min="8452" max="8452" width="6.140625" style="43" customWidth="1"/>
    <col min="8453" max="8453" width="19.140625" style="43" customWidth="1"/>
    <col min="8454" max="8455" width="5.28515625" style="43" customWidth="1"/>
    <col min="8456" max="8456" width="6" style="43" customWidth="1"/>
    <col min="8457" max="8457" width="5.28515625" style="43" customWidth="1"/>
    <col min="8458" max="8458" width="4.7109375" style="43" customWidth="1"/>
    <col min="8459" max="8459" width="6" style="43" customWidth="1"/>
    <col min="8460" max="8460" width="5.5703125" style="43" customWidth="1"/>
    <col min="8461" max="8461" width="4.7109375" style="43" customWidth="1"/>
    <col min="8462" max="8462" width="6" style="43" customWidth="1"/>
    <col min="8463" max="8464" width="5.7109375" style="43" customWidth="1"/>
    <col min="8465" max="8465" width="6" style="43" customWidth="1"/>
    <col min="8466" max="8467" width="5.28515625" style="43" customWidth="1"/>
    <col min="8468" max="8468" width="6.5703125" style="43" customWidth="1"/>
    <col min="8469" max="8469" width="7.28515625" style="43" customWidth="1"/>
    <col min="8470" max="8470" width="5.7109375" style="43" customWidth="1"/>
    <col min="8471" max="8704" width="9.140625" style="43"/>
    <col min="8705" max="8705" width="2.85546875" style="43" customWidth="1"/>
    <col min="8706" max="8706" width="5.28515625" style="43" customWidth="1"/>
    <col min="8707" max="8707" width="16.42578125" style="43" customWidth="1"/>
    <col min="8708" max="8708" width="6.140625" style="43" customWidth="1"/>
    <col min="8709" max="8709" width="19.140625" style="43" customWidth="1"/>
    <col min="8710" max="8711" width="5.28515625" style="43" customWidth="1"/>
    <col min="8712" max="8712" width="6" style="43" customWidth="1"/>
    <col min="8713" max="8713" width="5.28515625" style="43" customWidth="1"/>
    <col min="8714" max="8714" width="4.7109375" style="43" customWidth="1"/>
    <col min="8715" max="8715" width="6" style="43" customWidth="1"/>
    <col min="8716" max="8716" width="5.5703125" style="43" customWidth="1"/>
    <col min="8717" max="8717" width="4.7109375" style="43" customWidth="1"/>
    <col min="8718" max="8718" width="6" style="43" customWidth="1"/>
    <col min="8719" max="8720" width="5.7109375" style="43" customWidth="1"/>
    <col min="8721" max="8721" width="6" style="43" customWidth="1"/>
    <col min="8722" max="8723" width="5.28515625" style="43" customWidth="1"/>
    <col min="8724" max="8724" width="6.5703125" style="43" customWidth="1"/>
    <col min="8725" max="8725" width="7.28515625" style="43" customWidth="1"/>
    <col min="8726" max="8726" width="5.7109375" style="43" customWidth="1"/>
    <col min="8727" max="8960" width="9.140625" style="43"/>
    <col min="8961" max="8961" width="2.85546875" style="43" customWidth="1"/>
    <col min="8962" max="8962" width="5.28515625" style="43" customWidth="1"/>
    <col min="8963" max="8963" width="16.42578125" style="43" customWidth="1"/>
    <col min="8964" max="8964" width="6.140625" style="43" customWidth="1"/>
    <col min="8965" max="8965" width="19.140625" style="43" customWidth="1"/>
    <col min="8966" max="8967" width="5.28515625" style="43" customWidth="1"/>
    <col min="8968" max="8968" width="6" style="43" customWidth="1"/>
    <col min="8969" max="8969" width="5.28515625" style="43" customWidth="1"/>
    <col min="8970" max="8970" width="4.7109375" style="43" customWidth="1"/>
    <col min="8971" max="8971" width="6" style="43" customWidth="1"/>
    <col min="8972" max="8972" width="5.5703125" style="43" customWidth="1"/>
    <col min="8973" max="8973" width="4.7109375" style="43" customWidth="1"/>
    <col min="8974" max="8974" width="6" style="43" customWidth="1"/>
    <col min="8975" max="8976" width="5.7109375" style="43" customWidth="1"/>
    <col min="8977" max="8977" width="6" style="43" customWidth="1"/>
    <col min="8978" max="8979" width="5.28515625" style="43" customWidth="1"/>
    <col min="8980" max="8980" width="6.5703125" style="43" customWidth="1"/>
    <col min="8981" max="8981" width="7.28515625" style="43" customWidth="1"/>
    <col min="8982" max="8982" width="5.7109375" style="43" customWidth="1"/>
    <col min="8983" max="9216" width="9.140625" style="43"/>
    <col min="9217" max="9217" width="2.85546875" style="43" customWidth="1"/>
    <col min="9218" max="9218" width="5.28515625" style="43" customWidth="1"/>
    <col min="9219" max="9219" width="16.42578125" style="43" customWidth="1"/>
    <col min="9220" max="9220" width="6.140625" style="43" customWidth="1"/>
    <col min="9221" max="9221" width="19.140625" style="43" customWidth="1"/>
    <col min="9222" max="9223" width="5.28515625" style="43" customWidth="1"/>
    <col min="9224" max="9224" width="6" style="43" customWidth="1"/>
    <col min="9225" max="9225" width="5.28515625" style="43" customWidth="1"/>
    <col min="9226" max="9226" width="4.7109375" style="43" customWidth="1"/>
    <col min="9227" max="9227" width="6" style="43" customWidth="1"/>
    <col min="9228" max="9228" width="5.5703125" style="43" customWidth="1"/>
    <col min="9229" max="9229" width="4.7109375" style="43" customWidth="1"/>
    <col min="9230" max="9230" width="6" style="43" customWidth="1"/>
    <col min="9231" max="9232" width="5.7109375" style="43" customWidth="1"/>
    <col min="9233" max="9233" width="6" style="43" customWidth="1"/>
    <col min="9234" max="9235" width="5.28515625" style="43" customWidth="1"/>
    <col min="9236" max="9236" width="6.5703125" style="43" customWidth="1"/>
    <col min="9237" max="9237" width="7.28515625" style="43" customWidth="1"/>
    <col min="9238" max="9238" width="5.7109375" style="43" customWidth="1"/>
    <col min="9239" max="9472" width="9.140625" style="43"/>
    <col min="9473" max="9473" width="2.85546875" style="43" customWidth="1"/>
    <col min="9474" max="9474" width="5.28515625" style="43" customWidth="1"/>
    <col min="9475" max="9475" width="16.42578125" style="43" customWidth="1"/>
    <col min="9476" max="9476" width="6.140625" style="43" customWidth="1"/>
    <col min="9477" max="9477" width="19.140625" style="43" customWidth="1"/>
    <col min="9478" max="9479" width="5.28515625" style="43" customWidth="1"/>
    <col min="9480" max="9480" width="6" style="43" customWidth="1"/>
    <col min="9481" max="9481" width="5.28515625" style="43" customWidth="1"/>
    <col min="9482" max="9482" width="4.7109375" style="43" customWidth="1"/>
    <col min="9483" max="9483" width="6" style="43" customWidth="1"/>
    <col min="9484" max="9484" width="5.5703125" style="43" customWidth="1"/>
    <col min="9485" max="9485" width="4.7109375" style="43" customWidth="1"/>
    <col min="9486" max="9486" width="6" style="43" customWidth="1"/>
    <col min="9487" max="9488" width="5.7109375" style="43" customWidth="1"/>
    <col min="9489" max="9489" width="6" style="43" customWidth="1"/>
    <col min="9490" max="9491" width="5.28515625" style="43" customWidth="1"/>
    <col min="9492" max="9492" width="6.5703125" style="43" customWidth="1"/>
    <col min="9493" max="9493" width="7.28515625" style="43" customWidth="1"/>
    <col min="9494" max="9494" width="5.7109375" style="43" customWidth="1"/>
    <col min="9495" max="9728" width="9.140625" style="43"/>
    <col min="9729" max="9729" width="2.85546875" style="43" customWidth="1"/>
    <col min="9730" max="9730" width="5.28515625" style="43" customWidth="1"/>
    <col min="9731" max="9731" width="16.42578125" style="43" customWidth="1"/>
    <col min="9732" max="9732" width="6.140625" style="43" customWidth="1"/>
    <col min="9733" max="9733" width="19.140625" style="43" customWidth="1"/>
    <col min="9734" max="9735" width="5.28515625" style="43" customWidth="1"/>
    <col min="9736" max="9736" width="6" style="43" customWidth="1"/>
    <col min="9737" max="9737" width="5.28515625" style="43" customWidth="1"/>
    <col min="9738" max="9738" width="4.7109375" style="43" customWidth="1"/>
    <col min="9739" max="9739" width="6" style="43" customWidth="1"/>
    <col min="9740" max="9740" width="5.5703125" style="43" customWidth="1"/>
    <col min="9741" max="9741" width="4.7109375" style="43" customWidth="1"/>
    <col min="9742" max="9742" width="6" style="43" customWidth="1"/>
    <col min="9743" max="9744" width="5.7109375" style="43" customWidth="1"/>
    <col min="9745" max="9745" width="6" style="43" customWidth="1"/>
    <col min="9746" max="9747" width="5.28515625" style="43" customWidth="1"/>
    <col min="9748" max="9748" width="6.5703125" style="43" customWidth="1"/>
    <col min="9749" max="9749" width="7.28515625" style="43" customWidth="1"/>
    <col min="9750" max="9750" width="5.7109375" style="43" customWidth="1"/>
    <col min="9751" max="9984" width="9.140625" style="43"/>
    <col min="9985" max="9985" width="2.85546875" style="43" customWidth="1"/>
    <col min="9986" max="9986" width="5.28515625" style="43" customWidth="1"/>
    <col min="9987" max="9987" width="16.42578125" style="43" customWidth="1"/>
    <col min="9988" max="9988" width="6.140625" style="43" customWidth="1"/>
    <col min="9989" max="9989" width="19.140625" style="43" customWidth="1"/>
    <col min="9990" max="9991" width="5.28515625" style="43" customWidth="1"/>
    <col min="9992" max="9992" width="6" style="43" customWidth="1"/>
    <col min="9993" max="9993" width="5.28515625" style="43" customWidth="1"/>
    <col min="9994" max="9994" width="4.7109375" style="43" customWidth="1"/>
    <col min="9995" max="9995" width="6" style="43" customWidth="1"/>
    <col min="9996" max="9996" width="5.5703125" style="43" customWidth="1"/>
    <col min="9997" max="9997" width="4.7109375" style="43" customWidth="1"/>
    <col min="9998" max="9998" width="6" style="43" customWidth="1"/>
    <col min="9999" max="10000" width="5.7109375" style="43" customWidth="1"/>
    <col min="10001" max="10001" width="6" style="43" customWidth="1"/>
    <col min="10002" max="10003" width="5.28515625" style="43" customWidth="1"/>
    <col min="10004" max="10004" width="6.5703125" style="43" customWidth="1"/>
    <col min="10005" max="10005" width="7.28515625" style="43" customWidth="1"/>
    <col min="10006" max="10006" width="5.7109375" style="43" customWidth="1"/>
    <col min="10007" max="10240" width="9.140625" style="43"/>
    <col min="10241" max="10241" width="2.85546875" style="43" customWidth="1"/>
    <col min="10242" max="10242" width="5.28515625" style="43" customWidth="1"/>
    <col min="10243" max="10243" width="16.42578125" style="43" customWidth="1"/>
    <col min="10244" max="10244" width="6.140625" style="43" customWidth="1"/>
    <col min="10245" max="10245" width="19.140625" style="43" customWidth="1"/>
    <col min="10246" max="10247" width="5.28515625" style="43" customWidth="1"/>
    <col min="10248" max="10248" width="6" style="43" customWidth="1"/>
    <col min="10249" max="10249" width="5.28515625" style="43" customWidth="1"/>
    <col min="10250" max="10250" width="4.7109375" style="43" customWidth="1"/>
    <col min="10251" max="10251" width="6" style="43" customWidth="1"/>
    <col min="10252" max="10252" width="5.5703125" style="43" customWidth="1"/>
    <col min="10253" max="10253" width="4.7109375" style="43" customWidth="1"/>
    <col min="10254" max="10254" width="6" style="43" customWidth="1"/>
    <col min="10255" max="10256" width="5.7109375" style="43" customWidth="1"/>
    <col min="10257" max="10257" width="6" style="43" customWidth="1"/>
    <col min="10258" max="10259" width="5.28515625" style="43" customWidth="1"/>
    <col min="10260" max="10260" width="6.5703125" style="43" customWidth="1"/>
    <col min="10261" max="10261" width="7.28515625" style="43" customWidth="1"/>
    <col min="10262" max="10262" width="5.7109375" style="43" customWidth="1"/>
    <col min="10263" max="10496" width="9.140625" style="43"/>
    <col min="10497" max="10497" width="2.85546875" style="43" customWidth="1"/>
    <col min="10498" max="10498" width="5.28515625" style="43" customWidth="1"/>
    <col min="10499" max="10499" width="16.42578125" style="43" customWidth="1"/>
    <col min="10500" max="10500" width="6.140625" style="43" customWidth="1"/>
    <col min="10501" max="10501" width="19.140625" style="43" customWidth="1"/>
    <col min="10502" max="10503" width="5.28515625" style="43" customWidth="1"/>
    <col min="10504" max="10504" width="6" style="43" customWidth="1"/>
    <col min="10505" max="10505" width="5.28515625" style="43" customWidth="1"/>
    <col min="10506" max="10506" width="4.7109375" style="43" customWidth="1"/>
    <col min="10507" max="10507" width="6" style="43" customWidth="1"/>
    <col min="10508" max="10508" width="5.5703125" style="43" customWidth="1"/>
    <col min="10509" max="10509" width="4.7109375" style="43" customWidth="1"/>
    <col min="10510" max="10510" width="6" style="43" customWidth="1"/>
    <col min="10511" max="10512" width="5.7109375" style="43" customWidth="1"/>
    <col min="10513" max="10513" width="6" style="43" customWidth="1"/>
    <col min="10514" max="10515" width="5.28515625" style="43" customWidth="1"/>
    <col min="10516" max="10516" width="6.5703125" style="43" customWidth="1"/>
    <col min="10517" max="10517" width="7.28515625" style="43" customWidth="1"/>
    <col min="10518" max="10518" width="5.7109375" style="43" customWidth="1"/>
    <col min="10519" max="10752" width="9.140625" style="43"/>
    <col min="10753" max="10753" width="2.85546875" style="43" customWidth="1"/>
    <col min="10754" max="10754" width="5.28515625" style="43" customWidth="1"/>
    <col min="10755" max="10755" width="16.42578125" style="43" customWidth="1"/>
    <col min="10756" max="10756" width="6.140625" style="43" customWidth="1"/>
    <col min="10757" max="10757" width="19.140625" style="43" customWidth="1"/>
    <col min="10758" max="10759" width="5.28515625" style="43" customWidth="1"/>
    <col min="10760" max="10760" width="6" style="43" customWidth="1"/>
    <col min="10761" max="10761" width="5.28515625" style="43" customWidth="1"/>
    <col min="10762" max="10762" width="4.7109375" style="43" customWidth="1"/>
    <col min="10763" max="10763" width="6" style="43" customWidth="1"/>
    <col min="10764" max="10764" width="5.5703125" style="43" customWidth="1"/>
    <col min="10765" max="10765" width="4.7109375" style="43" customWidth="1"/>
    <col min="10766" max="10766" width="6" style="43" customWidth="1"/>
    <col min="10767" max="10768" width="5.7109375" style="43" customWidth="1"/>
    <col min="10769" max="10769" width="6" style="43" customWidth="1"/>
    <col min="10770" max="10771" width="5.28515625" style="43" customWidth="1"/>
    <col min="10772" max="10772" width="6.5703125" style="43" customWidth="1"/>
    <col min="10773" max="10773" width="7.28515625" style="43" customWidth="1"/>
    <col min="10774" max="10774" width="5.7109375" style="43" customWidth="1"/>
    <col min="10775" max="11008" width="9.140625" style="43"/>
    <col min="11009" max="11009" width="2.85546875" style="43" customWidth="1"/>
    <col min="11010" max="11010" width="5.28515625" style="43" customWidth="1"/>
    <col min="11011" max="11011" width="16.42578125" style="43" customWidth="1"/>
    <col min="11012" max="11012" width="6.140625" style="43" customWidth="1"/>
    <col min="11013" max="11013" width="19.140625" style="43" customWidth="1"/>
    <col min="11014" max="11015" width="5.28515625" style="43" customWidth="1"/>
    <col min="11016" max="11016" width="6" style="43" customWidth="1"/>
    <col min="11017" max="11017" width="5.28515625" style="43" customWidth="1"/>
    <col min="11018" max="11018" width="4.7109375" style="43" customWidth="1"/>
    <col min="11019" max="11019" width="6" style="43" customWidth="1"/>
    <col min="11020" max="11020" width="5.5703125" style="43" customWidth="1"/>
    <col min="11021" max="11021" width="4.7109375" style="43" customWidth="1"/>
    <col min="11022" max="11022" width="6" style="43" customWidth="1"/>
    <col min="11023" max="11024" width="5.7109375" style="43" customWidth="1"/>
    <col min="11025" max="11025" width="6" style="43" customWidth="1"/>
    <col min="11026" max="11027" width="5.28515625" style="43" customWidth="1"/>
    <col min="11028" max="11028" width="6.5703125" style="43" customWidth="1"/>
    <col min="11029" max="11029" width="7.28515625" style="43" customWidth="1"/>
    <col min="11030" max="11030" width="5.7109375" style="43" customWidth="1"/>
    <col min="11031" max="11264" width="9.140625" style="43"/>
    <col min="11265" max="11265" width="2.85546875" style="43" customWidth="1"/>
    <col min="11266" max="11266" width="5.28515625" style="43" customWidth="1"/>
    <col min="11267" max="11267" width="16.42578125" style="43" customWidth="1"/>
    <col min="11268" max="11268" width="6.140625" style="43" customWidth="1"/>
    <col min="11269" max="11269" width="19.140625" style="43" customWidth="1"/>
    <col min="11270" max="11271" width="5.28515625" style="43" customWidth="1"/>
    <col min="11272" max="11272" width="6" style="43" customWidth="1"/>
    <col min="11273" max="11273" width="5.28515625" style="43" customWidth="1"/>
    <col min="11274" max="11274" width="4.7109375" style="43" customWidth="1"/>
    <col min="11275" max="11275" width="6" style="43" customWidth="1"/>
    <col min="11276" max="11276" width="5.5703125" style="43" customWidth="1"/>
    <col min="11277" max="11277" width="4.7109375" style="43" customWidth="1"/>
    <col min="11278" max="11278" width="6" style="43" customWidth="1"/>
    <col min="11279" max="11280" width="5.7109375" style="43" customWidth="1"/>
    <col min="11281" max="11281" width="6" style="43" customWidth="1"/>
    <col min="11282" max="11283" width="5.28515625" style="43" customWidth="1"/>
    <col min="11284" max="11284" width="6.5703125" style="43" customWidth="1"/>
    <col min="11285" max="11285" width="7.28515625" style="43" customWidth="1"/>
    <col min="11286" max="11286" width="5.7109375" style="43" customWidth="1"/>
    <col min="11287" max="11520" width="9.140625" style="43"/>
    <col min="11521" max="11521" width="2.85546875" style="43" customWidth="1"/>
    <col min="11522" max="11522" width="5.28515625" style="43" customWidth="1"/>
    <col min="11523" max="11523" width="16.42578125" style="43" customWidth="1"/>
    <col min="11524" max="11524" width="6.140625" style="43" customWidth="1"/>
    <col min="11525" max="11525" width="19.140625" style="43" customWidth="1"/>
    <col min="11526" max="11527" width="5.28515625" style="43" customWidth="1"/>
    <col min="11528" max="11528" width="6" style="43" customWidth="1"/>
    <col min="11529" max="11529" width="5.28515625" style="43" customWidth="1"/>
    <col min="11530" max="11530" width="4.7109375" style="43" customWidth="1"/>
    <col min="11531" max="11531" width="6" style="43" customWidth="1"/>
    <col min="11532" max="11532" width="5.5703125" style="43" customWidth="1"/>
    <col min="11533" max="11533" width="4.7109375" style="43" customWidth="1"/>
    <col min="11534" max="11534" width="6" style="43" customWidth="1"/>
    <col min="11535" max="11536" width="5.7109375" style="43" customWidth="1"/>
    <col min="11537" max="11537" width="6" style="43" customWidth="1"/>
    <col min="11538" max="11539" width="5.28515625" style="43" customWidth="1"/>
    <col min="11540" max="11540" width="6.5703125" style="43" customWidth="1"/>
    <col min="11541" max="11541" width="7.28515625" style="43" customWidth="1"/>
    <col min="11542" max="11542" width="5.7109375" style="43" customWidth="1"/>
    <col min="11543" max="11776" width="9.140625" style="43"/>
    <col min="11777" max="11777" width="2.85546875" style="43" customWidth="1"/>
    <col min="11778" max="11778" width="5.28515625" style="43" customWidth="1"/>
    <col min="11779" max="11779" width="16.42578125" style="43" customWidth="1"/>
    <col min="11780" max="11780" width="6.140625" style="43" customWidth="1"/>
    <col min="11781" max="11781" width="19.140625" style="43" customWidth="1"/>
    <col min="11782" max="11783" width="5.28515625" style="43" customWidth="1"/>
    <col min="11784" max="11784" width="6" style="43" customWidth="1"/>
    <col min="11785" max="11785" width="5.28515625" style="43" customWidth="1"/>
    <col min="11786" max="11786" width="4.7109375" style="43" customWidth="1"/>
    <col min="11787" max="11787" width="6" style="43" customWidth="1"/>
    <col min="11788" max="11788" width="5.5703125" style="43" customWidth="1"/>
    <col min="11789" max="11789" width="4.7109375" style="43" customWidth="1"/>
    <col min="11790" max="11790" width="6" style="43" customWidth="1"/>
    <col min="11791" max="11792" width="5.7109375" style="43" customWidth="1"/>
    <col min="11793" max="11793" width="6" style="43" customWidth="1"/>
    <col min="11794" max="11795" width="5.28515625" style="43" customWidth="1"/>
    <col min="11796" max="11796" width="6.5703125" style="43" customWidth="1"/>
    <col min="11797" max="11797" width="7.28515625" style="43" customWidth="1"/>
    <col min="11798" max="11798" width="5.7109375" style="43" customWidth="1"/>
    <col min="11799" max="12032" width="9.140625" style="43"/>
    <col min="12033" max="12033" width="2.85546875" style="43" customWidth="1"/>
    <col min="12034" max="12034" width="5.28515625" style="43" customWidth="1"/>
    <col min="12035" max="12035" width="16.42578125" style="43" customWidth="1"/>
    <col min="12036" max="12036" width="6.140625" style="43" customWidth="1"/>
    <col min="12037" max="12037" width="19.140625" style="43" customWidth="1"/>
    <col min="12038" max="12039" width="5.28515625" style="43" customWidth="1"/>
    <col min="12040" max="12040" width="6" style="43" customWidth="1"/>
    <col min="12041" max="12041" width="5.28515625" style="43" customWidth="1"/>
    <col min="12042" max="12042" width="4.7109375" style="43" customWidth="1"/>
    <col min="12043" max="12043" width="6" style="43" customWidth="1"/>
    <col min="12044" max="12044" width="5.5703125" style="43" customWidth="1"/>
    <col min="12045" max="12045" width="4.7109375" style="43" customWidth="1"/>
    <col min="12046" max="12046" width="6" style="43" customWidth="1"/>
    <col min="12047" max="12048" width="5.7109375" style="43" customWidth="1"/>
    <col min="12049" max="12049" width="6" style="43" customWidth="1"/>
    <col min="12050" max="12051" width="5.28515625" style="43" customWidth="1"/>
    <col min="12052" max="12052" width="6.5703125" style="43" customWidth="1"/>
    <col min="12053" max="12053" width="7.28515625" style="43" customWidth="1"/>
    <col min="12054" max="12054" width="5.7109375" style="43" customWidth="1"/>
    <col min="12055" max="12288" width="9.140625" style="43"/>
    <col min="12289" max="12289" width="2.85546875" style="43" customWidth="1"/>
    <col min="12290" max="12290" width="5.28515625" style="43" customWidth="1"/>
    <col min="12291" max="12291" width="16.42578125" style="43" customWidth="1"/>
    <col min="12292" max="12292" width="6.140625" style="43" customWidth="1"/>
    <col min="12293" max="12293" width="19.140625" style="43" customWidth="1"/>
    <col min="12294" max="12295" width="5.28515625" style="43" customWidth="1"/>
    <col min="12296" max="12296" width="6" style="43" customWidth="1"/>
    <col min="12297" max="12297" width="5.28515625" style="43" customWidth="1"/>
    <col min="12298" max="12298" width="4.7109375" style="43" customWidth="1"/>
    <col min="12299" max="12299" width="6" style="43" customWidth="1"/>
    <col min="12300" max="12300" width="5.5703125" style="43" customWidth="1"/>
    <col min="12301" max="12301" width="4.7109375" style="43" customWidth="1"/>
    <col min="12302" max="12302" width="6" style="43" customWidth="1"/>
    <col min="12303" max="12304" width="5.7109375" style="43" customWidth="1"/>
    <col min="12305" max="12305" width="6" style="43" customWidth="1"/>
    <col min="12306" max="12307" width="5.28515625" style="43" customWidth="1"/>
    <col min="12308" max="12308" width="6.5703125" style="43" customWidth="1"/>
    <col min="12309" max="12309" width="7.28515625" style="43" customWidth="1"/>
    <col min="12310" max="12310" width="5.7109375" style="43" customWidth="1"/>
    <col min="12311" max="12544" width="9.140625" style="43"/>
    <col min="12545" max="12545" width="2.85546875" style="43" customWidth="1"/>
    <col min="12546" max="12546" width="5.28515625" style="43" customWidth="1"/>
    <col min="12547" max="12547" width="16.42578125" style="43" customWidth="1"/>
    <col min="12548" max="12548" width="6.140625" style="43" customWidth="1"/>
    <col min="12549" max="12549" width="19.140625" style="43" customWidth="1"/>
    <col min="12550" max="12551" width="5.28515625" style="43" customWidth="1"/>
    <col min="12552" max="12552" width="6" style="43" customWidth="1"/>
    <col min="12553" max="12553" width="5.28515625" style="43" customWidth="1"/>
    <col min="12554" max="12554" width="4.7109375" style="43" customWidth="1"/>
    <col min="12555" max="12555" width="6" style="43" customWidth="1"/>
    <col min="12556" max="12556" width="5.5703125" style="43" customWidth="1"/>
    <col min="12557" max="12557" width="4.7109375" style="43" customWidth="1"/>
    <col min="12558" max="12558" width="6" style="43" customWidth="1"/>
    <col min="12559" max="12560" width="5.7109375" style="43" customWidth="1"/>
    <col min="12561" max="12561" width="6" style="43" customWidth="1"/>
    <col min="12562" max="12563" width="5.28515625" style="43" customWidth="1"/>
    <col min="12564" max="12564" width="6.5703125" style="43" customWidth="1"/>
    <col min="12565" max="12565" width="7.28515625" style="43" customWidth="1"/>
    <col min="12566" max="12566" width="5.7109375" style="43" customWidth="1"/>
    <col min="12567" max="12800" width="9.140625" style="43"/>
    <col min="12801" max="12801" width="2.85546875" style="43" customWidth="1"/>
    <col min="12802" max="12802" width="5.28515625" style="43" customWidth="1"/>
    <col min="12803" max="12803" width="16.42578125" style="43" customWidth="1"/>
    <col min="12804" max="12804" width="6.140625" style="43" customWidth="1"/>
    <col min="12805" max="12805" width="19.140625" style="43" customWidth="1"/>
    <col min="12806" max="12807" width="5.28515625" style="43" customWidth="1"/>
    <col min="12808" max="12808" width="6" style="43" customWidth="1"/>
    <col min="12809" max="12809" width="5.28515625" style="43" customWidth="1"/>
    <col min="12810" max="12810" width="4.7109375" style="43" customWidth="1"/>
    <col min="12811" max="12811" width="6" style="43" customWidth="1"/>
    <col min="12812" max="12812" width="5.5703125" style="43" customWidth="1"/>
    <col min="12813" max="12813" width="4.7109375" style="43" customWidth="1"/>
    <col min="12814" max="12814" width="6" style="43" customWidth="1"/>
    <col min="12815" max="12816" width="5.7109375" style="43" customWidth="1"/>
    <col min="12817" max="12817" width="6" style="43" customWidth="1"/>
    <col min="12818" max="12819" width="5.28515625" style="43" customWidth="1"/>
    <col min="12820" max="12820" width="6.5703125" style="43" customWidth="1"/>
    <col min="12821" max="12821" width="7.28515625" style="43" customWidth="1"/>
    <col min="12822" max="12822" width="5.7109375" style="43" customWidth="1"/>
    <col min="12823" max="13056" width="9.140625" style="43"/>
    <col min="13057" max="13057" width="2.85546875" style="43" customWidth="1"/>
    <col min="13058" max="13058" width="5.28515625" style="43" customWidth="1"/>
    <col min="13059" max="13059" width="16.42578125" style="43" customWidth="1"/>
    <col min="13060" max="13060" width="6.140625" style="43" customWidth="1"/>
    <col min="13061" max="13061" width="19.140625" style="43" customWidth="1"/>
    <col min="13062" max="13063" width="5.28515625" style="43" customWidth="1"/>
    <col min="13064" max="13064" width="6" style="43" customWidth="1"/>
    <col min="13065" max="13065" width="5.28515625" style="43" customWidth="1"/>
    <col min="13066" max="13066" width="4.7109375" style="43" customWidth="1"/>
    <col min="13067" max="13067" width="6" style="43" customWidth="1"/>
    <col min="13068" max="13068" width="5.5703125" style="43" customWidth="1"/>
    <col min="13069" max="13069" width="4.7109375" style="43" customWidth="1"/>
    <col min="13070" max="13070" width="6" style="43" customWidth="1"/>
    <col min="13071" max="13072" width="5.7109375" style="43" customWidth="1"/>
    <col min="13073" max="13073" width="6" style="43" customWidth="1"/>
    <col min="13074" max="13075" width="5.28515625" style="43" customWidth="1"/>
    <col min="13076" max="13076" width="6.5703125" style="43" customWidth="1"/>
    <col min="13077" max="13077" width="7.28515625" style="43" customWidth="1"/>
    <col min="13078" max="13078" width="5.7109375" style="43" customWidth="1"/>
    <col min="13079" max="13312" width="9.140625" style="43"/>
    <col min="13313" max="13313" width="2.85546875" style="43" customWidth="1"/>
    <col min="13314" max="13314" width="5.28515625" style="43" customWidth="1"/>
    <col min="13315" max="13315" width="16.42578125" style="43" customWidth="1"/>
    <col min="13316" max="13316" width="6.140625" style="43" customWidth="1"/>
    <col min="13317" max="13317" width="19.140625" style="43" customWidth="1"/>
    <col min="13318" max="13319" width="5.28515625" style="43" customWidth="1"/>
    <col min="13320" max="13320" width="6" style="43" customWidth="1"/>
    <col min="13321" max="13321" width="5.28515625" style="43" customWidth="1"/>
    <col min="13322" max="13322" width="4.7109375" style="43" customWidth="1"/>
    <col min="13323" max="13323" width="6" style="43" customWidth="1"/>
    <col min="13324" max="13324" width="5.5703125" style="43" customWidth="1"/>
    <col min="13325" max="13325" width="4.7109375" style="43" customWidth="1"/>
    <col min="13326" max="13326" width="6" style="43" customWidth="1"/>
    <col min="13327" max="13328" width="5.7109375" style="43" customWidth="1"/>
    <col min="13329" max="13329" width="6" style="43" customWidth="1"/>
    <col min="13330" max="13331" width="5.28515625" style="43" customWidth="1"/>
    <col min="13332" max="13332" width="6.5703125" style="43" customWidth="1"/>
    <col min="13333" max="13333" width="7.28515625" style="43" customWidth="1"/>
    <col min="13334" max="13334" width="5.7109375" style="43" customWidth="1"/>
    <col min="13335" max="13568" width="9.140625" style="43"/>
    <col min="13569" max="13569" width="2.85546875" style="43" customWidth="1"/>
    <col min="13570" max="13570" width="5.28515625" style="43" customWidth="1"/>
    <col min="13571" max="13571" width="16.42578125" style="43" customWidth="1"/>
    <col min="13572" max="13572" width="6.140625" style="43" customWidth="1"/>
    <col min="13573" max="13573" width="19.140625" style="43" customWidth="1"/>
    <col min="13574" max="13575" width="5.28515625" style="43" customWidth="1"/>
    <col min="13576" max="13576" width="6" style="43" customWidth="1"/>
    <col min="13577" max="13577" width="5.28515625" style="43" customWidth="1"/>
    <col min="13578" max="13578" width="4.7109375" style="43" customWidth="1"/>
    <col min="13579" max="13579" width="6" style="43" customWidth="1"/>
    <col min="13580" max="13580" width="5.5703125" style="43" customWidth="1"/>
    <col min="13581" max="13581" width="4.7109375" style="43" customWidth="1"/>
    <col min="13582" max="13582" width="6" style="43" customWidth="1"/>
    <col min="13583" max="13584" width="5.7109375" style="43" customWidth="1"/>
    <col min="13585" max="13585" width="6" style="43" customWidth="1"/>
    <col min="13586" max="13587" width="5.28515625" style="43" customWidth="1"/>
    <col min="13588" max="13588" width="6.5703125" style="43" customWidth="1"/>
    <col min="13589" max="13589" width="7.28515625" style="43" customWidth="1"/>
    <col min="13590" max="13590" width="5.7109375" style="43" customWidth="1"/>
    <col min="13591" max="13824" width="9.140625" style="43"/>
    <col min="13825" max="13825" width="2.85546875" style="43" customWidth="1"/>
    <col min="13826" max="13826" width="5.28515625" style="43" customWidth="1"/>
    <col min="13827" max="13827" width="16.42578125" style="43" customWidth="1"/>
    <col min="13828" max="13828" width="6.140625" style="43" customWidth="1"/>
    <col min="13829" max="13829" width="19.140625" style="43" customWidth="1"/>
    <col min="13830" max="13831" width="5.28515625" style="43" customWidth="1"/>
    <col min="13832" max="13832" width="6" style="43" customWidth="1"/>
    <col min="13833" max="13833" width="5.28515625" style="43" customWidth="1"/>
    <col min="13834" max="13834" width="4.7109375" style="43" customWidth="1"/>
    <col min="13835" max="13835" width="6" style="43" customWidth="1"/>
    <col min="13836" max="13836" width="5.5703125" style="43" customWidth="1"/>
    <col min="13837" max="13837" width="4.7109375" style="43" customWidth="1"/>
    <col min="13838" max="13838" width="6" style="43" customWidth="1"/>
    <col min="13839" max="13840" width="5.7109375" style="43" customWidth="1"/>
    <col min="13841" max="13841" width="6" style="43" customWidth="1"/>
    <col min="13842" max="13843" width="5.28515625" style="43" customWidth="1"/>
    <col min="13844" max="13844" width="6.5703125" style="43" customWidth="1"/>
    <col min="13845" max="13845" width="7.28515625" style="43" customWidth="1"/>
    <col min="13846" max="13846" width="5.7109375" style="43" customWidth="1"/>
    <col min="13847" max="14080" width="9.140625" style="43"/>
    <col min="14081" max="14081" width="2.85546875" style="43" customWidth="1"/>
    <col min="14082" max="14082" width="5.28515625" style="43" customWidth="1"/>
    <col min="14083" max="14083" width="16.42578125" style="43" customWidth="1"/>
    <col min="14084" max="14084" width="6.140625" style="43" customWidth="1"/>
    <col min="14085" max="14085" width="19.140625" style="43" customWidth="1"/>
    <col min="14086" max="14087" width="5.28515625" style="43" customWidth="1"/>
    <col min="14088" max="14088" width="6" style="43" customWidth="1"/>
    <col min="14089" max="14089" width="5.28515625" style="43" customWidth="1"/>
    <col min="14090" max="14090" width="4.7109375" style="43" customWidth="1"/>
    <col min="14091" max="14091" width="6" style="43" customWidth="1"/>
    <col min="14092" max="14092" width="5.5703125" style="43" customWidth="1"/>
    <col min="14093" max="14093" width="4.7109375" style="43" customWidth="1"/>
    <col min="14094" max="14094" width="6" style="43" customWidth="1"/>
    <col min="14095" max="14096" width="5.7109375" style="43" customWidth="1"/>
    <col min="14097" max="14097" width="6" style="43" customWidth="1"/>
    <col min="14098" max="14099" width="5.28515625" style="43" customWidth="1"/>
    <col min="14100" max="14100" width="6.5703125" style="43" customWidth="1"/>
    <col min="14101" max="14101" width="7.28515625" style="43" customWidth="1"/>
    <col min="14102" max="14102" width="5.7109375" style="43" customWidth="1"/>
    <col min="14103" max="14336" width="9.140625" style="43"/>
    <col min="14337" max="14337" width="2.85546875" style="43" customWidth="1"/>
    <col min="14338" max="14338" width="5.28515625" style="43" customWidth="1"/>
    <col min="14339" max="14339" width="16.42578125" style="43" customWidth="1"/>
    <col min="14340" max="14340" width="6.140625" style="43" customWidth="1"/>
    <col min="14341" max="14341" width="19.140625" style="43" customWidth="1"/>
    <col min="14342" max="14343" width="5.28515625" style="43" customWidth="1"/>
    <col min="14344" max="14344" width="6" style="43" customWidth="1"/>
    <col min="14345" max="14345" width="5.28515625" style="43" customWidth="1"/>
    <col min="14346" max="14346" width="4.7109375" style="43" customWidth="1"/>
    <col min="14347" max="14347" width="6" style="43" customWidth="1"/>
    <col min="14348" max="14348" width="5.5703125" style="43" customWidth="1"/>
    <col min="14349" max="14349" width="4.7109375" style="43" customWidth="1"/>
    <col min="14350" max="14350" width="6" style="43" customWidth="1"/>
    <col min="14351" max="14352" width="5.7109375" style="43" customWidth="1"/>
    <col min="14353" max="14353" width="6" style="43" customWidth="1"/>
    <col min="14354" max="14355" width="5.28515625" style="43" customWidth="1"/>
    <col min="14356" max="14356" width="6.5703125" style="43" customWidth="1"/>
    <col min="14357" max="14357" width="7.28515625" style="43" customWidth="1"/>
    <col min="14358" max="14358" width="5.7109375" style="43" customWidth="1"/>
    <col min="14359" max="14592" width="9.140625" style="43"/>
    <col min="14593" max="14593" width="2.85546875" style="43" customWidth="1"/>
    <col min="14594" max="14594" width="5.28515625" style="43" customWidth="1"/>
    <col min="14595" max="14595" width="16.42578125" style="43" customWidth="1"/>
    <col min="14596" max="14596" width="6.140625" style="43" customWidth="1"/>
    <col min="14597" max="14597" width="19.140625" style="43" customWidth="1"/>
    <col min="14598" max="14599" width="5.28515625" style="43" customWidth="1"/>
    <col min="14600" max="14600" width="6" style="43" customWidth="1"/>
    <col min="14601" max="14601" width="5.28515625" style="43" customWidth="1"/>
    <col min="14602" max="14602" width="4.7109375" style="43" customWidth="1"/>
    <col min="14603" max="14603" width="6" style="43" customWidth="1"/>
    <col min="14604" max="14604" width="5.5703125" style="43" customWidth="1"/>
    <col min="14605" max="14605" width="4.7109375" style="43" customWidth="1"/>
    <col min="14606" max="14606" width="6" style="43" customWidth="1"/>
    <col min="14607" max="14608" width="5.7109375" style="43" customWidth="1"/>
    <col min="14609" max="14609" width="6" style="43" customWidth="1"/>
    <col min="14610" max="14611" width="5.28515625" style="43" customWidth="1"/>
    <col min="14612" max="14612" width="6.5703125" style="43" customWidth="1"/>
    <col min="14613" max="14613" width="7.28515625" style="43" customWidth="1"/>
    <col min="14614" max="14614" width="5.7109375" style="43" customWidth="1"/>
    <col min="14615" max="14848" width="9.140625" style="43"/>
    <col min="14849" max="14849" width="2.85546875" style="43" customWidth="1"/>
    <col min="14850" max="14850" width="5.28515625" style="43" customWidth="1"/>
    <col min="14851" max="14851" width="16.42578125" style="43" customWidth="1"/>
    <col min="14852" max="14852" width="6.140625" style="43" customWidth="1"/>
    <col min="14853" max="14853" width="19.140625" style="43" customWidth="1"/>
    <col min="14854" max="14855" width="5.28515625" style="43" customWidth="1"/>
    <col min="14856" max="14856" width="6" style="43" customWidth="1"/>
    <col min="14857" max="14857" width="5.28515625" style="43" customWidth="1"/>
    <col min="14858" max="14858" width="4.7109375" style="43" customWidth="1"/>
    <col min="14859" max="14859" width="6" style="43" customWidth="1"/>
    <col min="14860" max="14860" width="5.5703125" style="43" customWidth="1"/>
    <col min="14861" max="14861" width="4.7109375" style="43" customWidth="1"/>
    <col min="14862" max="14862" width="6" style="43" customWidth="1"/>
    <col min="14863" max="14864" width="5.7109375" style="43" customWidth="1"/>
    <col min="14865" max="14865" width="6" style="43" customWidth="1"/>
    <col min="14866" max="14867" width="5.28515625" style="43" customWidth="1"/>
    <col min="14868" max="14868" width="6.5703125" style="43" customWidth="1"/>
    <col min="14869" max="14869" width="7.28515625" style="43" customWidth="1"/>
    <col min="14870" max="14870" width="5.7109375" style="43" customWidth="1"/>
    <col min="14871" max="15104" width="9.140625" style="43"/>
    <col min="15105" max="15105" width="2.85546875" style="43" customWidth="1"/>
    <col min="15106" max="15106" width="5.28515625" style="43" customWidth="1"/>
    <col min="15107" max="15107" width="16.42578125" style="43" customWidth="1"/>
    <col min="15108" max="15108" width="6.140625" style="43" customWidth="1"/>
    <col min="15109" max="15109" width="19.140625" style="43" customWidth="1"/>
    <col min="15110" max="15111" width="5.28515625" style="43" customWidth="1"/>
    <col min="15112" max="15112" width="6" style="43" customWidth="1"/>
    <col min="15113" max="15113" width="5.28515625" style="43" customWidth="1"/>
    <col min="15114" max="15114" width="4.7109375" style="43" customWidth="1"/>
    <col min="15115" max="15115" width="6" style="43" customWidth="1"/>
    <col min="15116" max="15116" width="5.5703125" style="43" customWidth="1"/>
    <col min="15117" max="15117" width="4.7109375" style="43" customWidth="1"/>
    <col min="15118" max="15118" width="6" style="43" customWidth="1"/>
    <col min="15119" max="15120" width="5.7109375" style="43" customWidth="1"/>
    <col min="15121" max="15121" width="6" style="43" customWidth="1"/>
    <col min="15122" max="15123" width="5.28515625" style="43" customWidth="1"/>
    <col min="15124" max="15124" width="6.5703125" style="43" customWidth="1"/>
    <col min="15125" max="15125" width="7.28515625" style="43" customWidth="1"/>
    <col min="15126" max="15126" width="5.7109375" style="43" customWidth="1"/>
    <col min="15127" max="15360" width="9.140625" style="43"/>
    <col min="15361" max="15361" width="2.85546875" style="43" customWidth="1"/>
    <col min="15362" max="15362" width="5.28515625" style="43" customWidth="1"/>
    <col min="15363" max="15363" width="16.42578125" style="43" customWidth="1"/>
    <col min="15364" max="15364" width="6.140625" style="43" customWidth="1"/>
    <col min="15365" max="15365" width="19.140625" style="43" customWidth="1"/>
    <col min="15366" max="15367" width="5.28515625" style="43" customWidth="1"/>
    <col min="15368" max="15368" width="6" style="43" customWidth="1"/>
    <col min="15369" max="15369" width="5.28515625" style="43" customWidth="1"/>
    <col min="15370" max="15370" width="4.7109375" style="43" customWidth="1"/>
    <col min="15371" max="15371" width="6" style="43" customWidth="1"/>
    <col min="15372" max="15372" width="5.5703125" style="43" customWidth="1"/>
    <col min="15373" max="15373" width="4.7109375" style="43" customWidth="1"/>
    <col min="15374" max="15374" width="6" style="43" customWidth="1"/>
    <col min="15375" max="15376" width="5.7109375" style="43" customWidth="1"/>
    <col min="15377" max="15377" width="6" style="43" customWidth="1"/>
    <col min="15378" max="15379" width="5.28515625" style="43" customWidth="1"/>
    <col min="15380" max="15380" width="6.5703125" style="43" customWidth="1"/>
    <col min="15381" max="15381" width="7.28515625" style="43" customWidth="1"/>
    <col min="15382" max="15382" width="5.7109375" style="43" customWidth="1"/>
    <col min="15383" max="15616" width="9.140625" style="43"/>
    <col min="15617" max="15617" width="2.85546875" style="43" customWidth="1"/>
    <col min="15618" max="15618" width="5.28515625" style="43" customWidth="1"/>
    <col min="15619" max="15619" width="16.42578125" style="43" customWidth="1"/>
    <col min="15620" max="15620" width="6.140625" style="43" customWidth="1"/>
    <col min="15621" max="15621" width="19.140625" style="43" customWidth="1"/>
    <col min="15622" max="15623" width="5.28515625" style="43" customWidth="1"/>
    <col min="15624" max="15624" width="6" style="43" customWidth="1"/>
    <col min="15625" max="15625" width="5.28515625" style="43" customWidth="1"/>
    <col min="15626" max="15626" width="4.7109375" style="43" customWidth="1"/>
    <col min="15627" max="15627" width="6" style="43" customWidth="1"/>
    <col min="15628" max="15628" width="5.5703125" style="43" customWidth="1"/>
    <col min="15629" max="15629" width="4.7109375" style="43" customWidth="1"/>
    <col min="15630" max="15630" width="6" style="43" customWidth="1"/>
    <col min="15631" max="15632" width="5.7109375" style="43" customWidth="1"/>
    <col min="15633" max="15633" width="6" style="43" customWidth="1"/>
    <col min="15634" max="15635" width="5.28515625" style="43" customWidth="1"/>
    <col min="15636" max="15636" width="6.5703125" style="43" customWidth="1"/>
    <col min="15637" max="15637" width="7.28515625" style="43" customWidth="1"/>
    <col min="15638" max="15638" width="5.7109375" style="43" customWidth="1"/>
    <col min="15639" max="15872" width="9.140625" style="43"/>
    <col min="15873" max="15873" width="2.85546875" style="43" customWidth="1"/>
    <col min="15874" max="15874" width="5.28515625" style="43" customWidth="1"/>
    <col min="15875" max="15875" width="16.42578125" style="43" customWidth="1"/>
    <col min="15876" max="15876" width="6.140625" style="43" customWidth="1"/>
    <col min="15877" max="15877" width="19.140625" style="43" customWidth="1"/>
    <col min="15878" max="15879" width="5.28515625" style="43" customWidth="1"/>
    <col min="15880" max="15880" width="6" style="43" customWidth="1"/>
    <col min="15881" max="15881" width="5.28515625" style="43" customWidth="1"/>
    <col min="15882" max="15882" width="4.7109375" style="43" customWidth="1"/>
    <col min="15883" max="15883" width="6" style="43" customWidth="1"/>
    <col min="15884" max="15884" width="5.5703125" style="43" customWidth="1"/>
    <col min="15885" max="15885" width="4.7109375" style="43" customWidth="1"/>
    <col min="15886" max="15886" width="6" style="43" customWidth="1"/>
    <col min="15887" max="15888" width="5.7109375" style="43" customWidth="1"/>
    <col min="15889" max="15889" width="6" style="43" customWidth="1"/>
    <col min="15890" max="15891" width="5.28515625" style="43" customWidth="1"/>
    <col min="15892" max="15892" width="6.5703125" style="43" customWidth="1"/>
    <col min="15893" max="15893" width="7.28515625" style="43" customWidth="1"/>
    <col min="15894" max="15894" width="5.7109375" style="43" customWidth="1"/>
    <col min="15895" max="16128" width="9.140625" style="43"/>
    <col min="16129" max="16129" width="2.85546875" style="43" customWidth="1"/>
    <col min="16130" max="16130" width="5.28515625" style="43" customWidth="1"/>
    <col min="16131" max="16131" width="16.42578125" style="43" customWidth="1"/>
    <col min="16132" max="16132" width="6.140625" style="43" customWidth="1"/>
    <col min="16133" max="16133" width="19.140625" style="43" customWidth="1"/>
    <col min="16134" max="16135" width="5.28515625" style="43" customWidth="1"/>
    <col min="16136" max="16136" width="6" style="43" customWidth="1"/>
    <col min="16137" max="16137" width="5.28515625" style="43" customWidth="1"/>
    <col min="16138" max="16138" width="4.7109375" style="43" customWidth="1"/>
    <col min="16139" max="16139" width="6" style="43" customWidth="1"/>
    <col min="16140" max="16140" width="5.5703125" style="43" customWidth="1"/>
    <col min="16141" max="16141" width="4.7109375" style="43" customWidth="1"/>
    <col min="16142" max="16142" width="6" style="43" customWidth="1"/>
    <col min="16143" max="16144" width="5.7109375" style="43" customWidth="1"/>
    <col min="16145" max="16145" width="6" style="43" customWidth="1"/>
    <col min="16146" max="16147" width="5.28515625" style="43" customWidth="1"/>
    <col min="16148" max="16148" width="6.5703125" style="43" customWidth="1"/>
    <col min="16149" max="16149" width="7.28515625" style="43" customWidth="1"/>
    <col min="16150" max="16150" width="5.7109375" style="43" customWidth="1"/>
    <col min="16151" max="16384" width="9.140625" style="43"/>
  </cols>
  <sheetData>
    <row r="1" spans="2:24" ht="15" x14ac:dyDescent="0.25">
      <c r="B1" s="40"/>
      <c r="C1" s="40"/>
      <c r="D1" s="41"/>
      <c r="E1" s="42" t="s">
        <v>162</v>
      </c>
      <c r="G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2:24" ht="15" x14ac:dyDescent="0.25">
      <c r="B2" s="40"/>
      <c r="C2" s="40"/>
      <c r="D2" s="40"/>
      <c r="E2" s="41"/>
      <c r="F2" s="40"/>
      <c r="G2" s="40"/>
      <c r="H2" s="41" t="s">
        <v>163</v>
      </c>
      <c r="J2" s="40"/>
      <c r="K2" s="40"/>
      <c r="M2" s="40"/>
      <c r="N2" s="40"/>
      <c r="O2" s="40"/>
      <c r="P2" s="40"/>
      <c r="Q2" s="40"/>
      <c r="R2" s="40"/>
      <c r="S2" s="40"/>
      <c r="T2" s="40"/>
      <c r="U2" s="40"/>
    </row>
    <row r="3" spans="2:24" ht="15" x14ac:dyDescent="0.25">
      <c r="B3" s="41" t="s">
        <v>164</v>
      </c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0"/>
      <c r="P3" s="40"/>
      <c r="Q3" s="40"/>
      <c r="R3" s="40"/>
      <c r="S3" s="40"/>
      <c r="T3" s="40"/>
      <c r="U3" s="40"/>
    </row>
    <row r="4" spans="2:24" ht="18.75" x14ac:dyDescent="0.3">
      <c r="B4" s="40"/>
      <c r="C4" s="40"/>
      <c r="D4" s="40"/>
      <c r="E4" s="41"/>
      <c r="F4" s="41"/>
      <c r="G4" s="40"/>
      <c r="H4" s="44" t="s">
        <v>165</v>
      </c>
      <c r="J4" s="45"/>
      <c r="K4" s="46"/>
      <c r="L4" s="47"/>
      <c r="M4" s="47"/>
      <c r="N4" s="41"/>
      <c r="O4" s="40"/>
      <c r="P4" s="40"/>
      <c r="Q4" s="40"/>
      <c r="R4" s="40"/>
      <c r="S4" s="40"/>
      <c r="T4" s="40"/>
      <c r="U4" s="40"/>
    </row>
    <row r="5" spans="2:24" ht="15.75" thickBot="1" x14ac:dyDescent="0.3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2:24" ht="15.75" thickBot="1" x14ac:dyDescent="0.3">
      <c r="B6" s="48" t="s">
        <v>166</v>
      </c>
      <c r="C6" s="49" t="s">
        <v>98</v>
      </c>
      <c r="D6" s="50" t="s">
        <v>99</v>
      </c>
      <c r="E6" s="51" t="s">
        <v>100</v>
      </c>
      <c r="F6" s="52"/>
      <c r="G6" s="53" t="s">
        <v>92</v>
      </c>
      <c r="H6" s="54"/>
      <c r="I6" s="53"/>
      <c r="J6" s="53" t="s">
        <v>167</v>
      </c>
      <c r="K6" s="53"/>
      <c r="L6" s="52"/>
      <c r="M6" s="53" t="s">
        <v>159</v>
      </c>
      <c r="N6" s="55"/>
      <c r="O6" s="52"/>
      <c r="P6" s="56" t="s">
        <v>94</v>
      </c>
      <c r="Q6" s="55"/>
      <c r="R6" s="57"/>
      <c r="S6" s="58" t="s">
        <v>95</v>
      </c>
      <c r="T6" s="54"/>
      <c r="U6" s="59"/>
    </row>
    <row r="7" spans="2:24" ht="15.75" thickBot="1" x14ac:dyDescent="0.3">
      <c r="B7" s="60"/>
      <c r="C7" s="61"/>
      <c r="D7" s="62"/>
      <c r="E7" s="61"/>
      <c r="F7" s="63" t="s">
        <v>111</v>
      </c>
      <c r="G7" s="64" t="s">
        <v>112</v>
      </c>
      <c r="H7" s="65" t="s">
        <v>107</v>
      </c>
      <c r="I7" s="63" t="s">
        <v>111</v>
      </c>
      <c r="J7" s="64" t="s">
        <v>112</v>
      </c>
      <c r="K7" s="65" t="s">
        <v>107</v>
      </c>
      <c r="L7" s="63" t="s">
        <v>111</v>
      </c>
      <c r="M7" s="64" t="s">
        <v>112</v>
      </c>
      <c r="N7" s="65" t="s">
        <v>107</v>
      </c>
      <c r="O7" s="63" t="s">
        <v>111</v>
      </c>
      <c r="P7" s="64" t="s">
        <v>112</v>
      </c>
      <c r="Q7" s="65" t="s">
        <v>107</v>
      </c>
      <c r="R7" s="63" t="s">
        <v>111</v>
      </c>
      <c r="S7" s="64" t="s">
        <v>112</v>
      </c>
      <c r="T7" s="65" t="s">
        <v>107</v>
      </c>
      <c r="U7" s="66" t="s">
        <v>107</v>
      </c>
    </row>
    <row r="8" spans="2:24" ht="12.75" customHeight="1" x14ac:dyDescent="0.2">
      <c r="B8" s="67">
        <v>1</v>
      </c>
      <c r="C8" s="68" t="s">
        <v>240</v>
      </c>
      <c r="D8" s="69">
        <v>2009</v>
      </c>
      <c r="E8" s="70" t="s">
        <v>168</v>
      </c>
      <c r="F8" s="71">
        <v>3</v>
      </c>
      <c r="G8" s="72">
        <v>9</v>
      </c>
      <c r="H8" s="73">
        <f t="shared" ref="H8:H33" si="0">SUM(F8+G8)</f>
        <v>12</v>
      </c>
      <c r="I8" s="71">
        <v>1.2</v>
      </c>
      <c r="J8" s="72">
        <v>8.8000000000000007</v>
      </c>
      <c r="K8" s="73">
        <f t="shared" ref="K8:K33" si="1">SUM(I8+J8)</f>
        <v>10</v>
      </c>
      <c r="L8" s="71">
        <v>1.8</v>
      </c>
      <c r="M8" s="72">
        <v>9.4</v>
      </c>
      <c r="N8" s="73">
        <f t="shared" ref="N8:N33" si="2">SUM(L8+M8)</f>
        <v>11.200000000000001</v>
      </c>
      <c r="O8" s="71">
        <v>2</v>
      </c>
      <c r="P8" s="72">
        <v>9.0500000000000007</v>
      </c>
      <c r="Q8" s="73">
        <f t="shared" ref="Q8:Q33" si="3">SUM(O8+P8)</f>
        <v>11.05</v>
      </c>
      <c r="R8" s="71">
        <v>0.6</v>
      </c>
      <c r="S8" s="72">
        <v>9.35</v>
      </c>
      <c r="T8" s="73">
        <f t="shared" ref="T8:T33" si="4">SUM(R8+S8)</f>
        <v>9.9499999999999993</v>
      </c>
      <c r="U8" s="74">
        <f t="shared" ref="U8:U33" si="5">H8+K8+N8+Q8+T8</f>
        <v>54.2</v>
      </c>
      <c r="W8" s="43" t="s">
        <v>45</v>
      </c>
      <c r="X8" s="43" t="s">
        <v>14</v>
      </c>
    </row>
    <row r="9" spans="2:24" ht="12.75" customHeight="1" x14ac:dyDescent="0.2">
      <c r="B9" s="75">
        <f t="shared" ref="B9:B33" si="6">SUM(B8)+1</f>
        <v>2</v>
      </c>
      <c r="C9" s="76" t="s">
        <v>169</v>
      </c>
      <c r="D9" s="77">
        <v>2010</v>
      </c>
      <c r="E9" s="70" t="s">
        <v>168</v>
      </c>
      <c r="F9" s="78">
        <v>3</v>
      </c>
      <c r="G9" s="79">
        <v>8.8000000000000007</v>
      </c>
      <c r="H9" s="80">
        <f t="shared" si="0"/>
        <v>11.8</v>
      </c>
      <c r="I9" s="78">
        <v>1.3</v>
      </c>
      <c r="J9" s="79">
        <v>8.1999999999999993</v>
      </c>
      <c r="K9" s="80">
        <f t="shared" si="1"/>
        <v>9.5</v>
      </c>
      <c r="L9" s="78">
        <v>1.9</v>
      </c>
      <c r="M9" s="79">
        <v>9.35</v>
      </c>
      <c r="N9" s="80">
        <f t="shared" si="2"/>
        <v>11.25</v>
      </c>
      <c r="O9" s="78">
        <v>2.1</v>
      </c>
      <c r="P9" s="79">
        <v>8.6</v>
      </c>
      <c r="Q9" s="80">
        <f t="shared" si="3"/>
        <v>10.7</v>
      </c>
      <c r="R9" s="78">
        <v>0.6</v>
      </c>
      <c r="S9" s="79">
        <v>8.9</v>
      </c>
      <c r="T9" s="80">
        <f t="shared" si="4"/>
        <v>9.5</v>
      </c>
      <c r="U9" s="81">
        <f t="shared" si="5"/>
        <v>52.75</v>
      </c>
      <c r="W9" s="43" t="s">
        <v>47</v>
      </c>
      <c r="X9" s="43" t="s">
        <v>48</v>
      </c>
    </row>
    <row r="10" spans="2:24" ht="12.75" customHeight="1" x14ac:dyDescent="0.2">
      <c r="B10" s="75">
        <f>SUM(B9)+1</f>
        <v>3</v>
      </c>
      <c r="C10" s="76" t="s">
        <v>170</v>
      </c>
      <c r="D10" s="77">
        <v>2009</v>
      </c>
      <c r="E10" s="70" t="s">
        <v>138</v>
      </c>
      <c r="F10" s="78">
        <v>2.6</v>
      </c>
      <c r="G10" s="79">
        <v>9</v>
      </c>
      <c r="H10" s="80">
        <f t="shared" si="0"/>
        <v>11.6</v>
      </c>
      <c r="I10" s="78">
        <v>1.2</v>
      </c>
      <c r="J10" s="79">
        <v>8.6999999999999993</v>
      </c>
      <c r="K10" s="80">
        <f t="shared" si="1"/>
        <v>9.8999999999999986</v>
      </c>
      <c r="L10" s="78">
        <v>1.8</v>
      </c>
      <c r="M10" s="79">
        <v>9.4</v>
      </c>
      <c r="N10" s="80">
        <f t="shared" si="2"/>
        <v>11.200000000000001</v>
      </c>
      <c r="O10" s="78">
        <v>1.2</v>
      </c>
      <c r="P10" s="79">
        <v>8.8000000000000007</v>
      </c>
      <c r="Q10" s="80">
        <f t="shared" si="3"/>
        <v>10</v>
      </c>
      <c r="R10" s="78">
        <v>0.6</v>
      </c>
      <c r="S10" s="79">
        <v>9</v>
      </c>
      <c r="T10" s="80">
        <f t="shared" si="4"/>
        <v>9.6</v>
      </c>
      <c r="U10" s="81">
        <f t="shared" si="5"/>
        <v>52.300000000000004</v>
      </c>
      <c r="W10" s="43" t="s">
        <v>55</v>
      </c>
      <c r="X10" s="43" t="s">
        <v>42</v>
      </c>
    </row>
    <row r="11" spans="2:24" ht="12.75" customHeight="1" x14ac:dyDescent="0.2">
      <c r="B11" s="75">
        <f>SUM(B10)+1</f>
        <v>4</v>
      </c>
      <c r="C11" s="76" t="s">
        <v>171</v>
      </c>
      <c r="D11" s="77">
        <v>2009</v>
      </c>
      <c r="E11" s="70" t="s">
        <v>149</v>
      </c>
      <c r="F11" s="78">
        <v>2</v>
      </c>
      <c r="G11" s="79">
        <v>8.5</v>
      </c>
      <c r="H11" s="80">
        <f t="shared" si="0"/>
        <v>10.5</v>
      </c>
      <c r="I11" s="78">
        <v>0.6</v>
      </c>
      <c r="J11" s="79">
        <v>9</v>
      </c>
      <c r="K11" s="80">
        <f t="shared" si="1"/>
        <v>9.6</v>
      </c>
      <c r="L11" s="78">
        <v>1.9</v>
      </c>
      <c r="M11" s="79">
        <v>9.0500000000000007</v>
      </c>
      <c r="N11" s="80">
        <f t="shared" si="2"/>
        <v>10.950000000000001</v>
      </c>
      <c r="O11" s="78">
        <v>1.8</v>
      </c>
      <c r="P11" s="79">
        <v>9.0500000000000007</v>
      </c>
      <c r="Q11" s="80">
        <f t="shared" si="3"/>
        <v>10.850000000000001</v>
      </c>
      <c r="R11" s="78">
        <v>0.6</v>
      </c>
      <c r="S11" s="79">
        <v>9.1999999999999993</v>
      </c>
      <c r="T11" s="80">
        <f t="shared" si="4"/>
        <v>9.7999999999999989</v>
      </c>
      <c r="U11" s="81">
        <f t="shared" si="5"/>
        <v>51.7</v>
      </c>
      <c r="W11" s="43" t="s">
        <v>27</v>
      </c>
      <c r="X11" s="43" t="s">
        <v>18</v>
      </c>
    </row>
    <row r="12" spans="2:24" ht="12.75" customHeight="1" x14ac:dyDescent="0.2">
      <c r="B12" s="75">
        <f>SUM(B11)+1</f>
        <v>5</v>
      </c>
      <c r="C12" s="76" t="s">
        <v>172</v>
      </c>
      <c r="D12" s="82">
        <v>2009</v>
      </c>
      <c r="E12" s="70" t="s">
        <v>149</v>
      </c>
      <c r="F12" s="78">
        <v>2.8</v>
      </c>
      <c r="G12" s="79">
        <v>8.9</v>
      </c>
      <c r="H12" s="80">
        <f t="shared" si="0"/>
        <v>11.7</v>
      </c>
      <c r="I12" s="78">
        <v>0.6</v>
      </c>
      <c r="J12" s="79">
        <v>8.8000000000000007</v>
      </c>
      <c r="K12" s="80">
        <f t="shared" si="1"/>
        <v>9.4</v>
      </c>
      <c r="L12" s="78">
        <v>1.8</v>
      </c>
      <c r="M12" s="79">
        <v>8.5500000000000007</v>
      </c>
      <c r="N12" s="80">
        <f t="shared" si="2"/>
        <v>10.350000000000001</v>
      </c>
      <c r="O12" s="78">
        <v>1.8</v>
      </c>
      <c r="P12" s="79">
        <v>8.75</v>
      </c>
      <c r="Q12" s="80">
        <f t="shared" si="3"/>
        <v>10.55</v>
      </c>
      <c r="R12" s="78">
        <v>0.6</v>
      </c>
      <c r="S12" s="79">
        <v>9.0500000000000007</v>
      </c>
      <c r="T12" s="80">
        <f t="shared" si="4"/>
        <v>9.65</v>
      </c>
      <c r="U12" s="81">
        <f t="shared" si="5"/>
        <v>51.65</v>
      </c>
      <c r="W12" s="43" t="s">
        <v>19</v>
      </c>
      <c r="X12" s="43" t="s">
        <v>18</v>
      </c>
    </row>
    <row r="13" spans="2:24" ht="12.75" customHeight="1" x14ac:dyDescent="0.2">
      <c r="B13" s="75">
        <f t="shared" si="6"/>
        <v>6</v>
      </c>
      <c r="C13" s="76" t="s">
        <v>173</v>
      </c>
      <c r="D13" s="77">
        <v>2009</v>
      </c>
      <c r="E13" s="70" t="s">
        <v>2</v>
      </c>
      <c r="F13" s="78">
        <v>2.5</v>
      </c>
      <c r="G13" s="79">
        <v>8.5500000000000007</v>
      </c>
      <c r="H13" s="80">
        <f t="shared" si="0"/>
        <v>11.05</v>
      </c>
      <c r="I13" s="78">
        <v>0.6</v>
      </c>
      <c r="J13" s="79">
        <v>8.8000000000000007</v>
      </c>
      <c r="K13" s="80">
        <f t="shared" si="1"/>
        <v>9.4</v>
      </c>
      <c r="L13" s="78">
        <v>1.3</v>
      </c>
      <c r="M13" s="79">
        <v>9.1</v>
      </c>
      <c r="N13" s="80">
        <f t="shared" si="2"/>
        <v>10.4</v>
      </c>
      <c r="O13" s="78">
        <v>1.8</v>
      </c>
      <c r="P13" s="79">
        <v>9</v>
      </c>
      <c r="Q13" s="80">
        <f t="shared" si="3"/>
        <v>10.8</v>
      </c>
      <c r="R13" s="78">
        <v>0</v>
      </c>
      <c r="S13" s="79">
        <v>8.75</v>
      </c>
      <c r="T13" s="80">
        <f t="shared" si="4"/>
        <v>8.75</v>
      </c>
      <c r="U13" s="81">
        <f t="shared" si="5"/>
        <v>50.400000000000006</v>
      </c>
      <c r="W13" s="43" t="s">
        <v>1</v>
      </c>
      <c r="X13" s="43" t="s">
        <v>80</v>
      </c>
    </row>
    <row r="14" spans="2:24" ht="12.75" customHeight="1" x14ac:dyDescent="0.2">
      <c r="B14" s="75">
        <f t="shared" si="6"/>
        <v>7</v>
      </c>
      <c r="C14" s="76" t="s">
        <v>174</v>
      </c>
      <c r="D14" s="77">
        <v>2009</v>
      </c>
      <c r="E14" s="70" t="s">
        <v>175</v>
      </c>
      <c r="F14" s="78">
        <v>2.7</v>
      </c>
      <c r="G14" s="79">
        <v>7.9</v>
      </c>
      <c r="H14" s="80">
        <f t="shared" si="0"/>
        <v>10.600000000000001</v>
      </c>
      <c r="I14" s="78">
        <v>1.2</v>
      </c>
      <c r="J14" s="79">
        <v>8.1</v>
      </c>
      <c r="K14" s="80">
        <f t="shared" si="1"/>
        <v>9.2999999999999989</v>
      </c>
      <c r="L14" s="78">
        <v>1.8</v>
      </c>
      <c r="M14" s="79">
        <v>8.65</v>
      </c>
      <c r="N14" s="80">
        <f t="shared" si="2"/>
        <v>10.450000000000001</v>
      </c>
      <c r="O14" s="78">
        <v>1.8</v>
      </c>
      <c r="P14" s="79">
        <v>8.35</v>
      </c>
      <c r="Q14" s="80">
        <f t="shared" si="3"/>
        <v>10.15</v>
      </c>
      <c r="R14" s="78">
        <v>0.6</v>
      </c>
      <c r="S14" s="79">
        <v>8.9</v>
      </c>
      <c r="T14" s="80">
        <f t="shared" si="4"/>
        <v>9.5</v>
      </c>
      <c r="U14" s="81">
        <f t="shared" si="5"/>
        <v>50</v>
      </c>
      <c r="W14" s="43" t="s">
        <v>38</v>
      </c>
      <c r="X14" s="43" t="s">
        <v>37</v>
      </c>
    </row>
    <row r="15" spans="2:24" ht="12.75" customHeight="1" x14ac:dyDescent="0.2">
      <c r="B15" s="75">
        <f t="shared" si="6"/>
        <v>8</v>
      </c>
      <c r="C15" s="76" t="s">
        <v>176</v>
      </c>
      <c r="D15" s="77">
        <v>2009</v>
      </c>
      <c r="E15" s="70" t="s">
        <v>2</v>
      </c>
      <c r="F15" s="78">
        <v>2.5</v>
      </c>
      <c r="G15" s="79">
        <v>9</v>
      </c>
      <c r="H15" s="80">
        <f t="shared" si="0"/>
        <v>11.5</v>
      </c>
      <c r="I15" s="78">
        <v>0.6</v>
      </c>
      <c r="J15" s="79">
        <v>8.3000000000000007</v>
      </c>
      <c r="K15" s="80">
        <f t="shared" si="1"/>
        <v>8.9</v>
      </c>
      <c r="L15" s="78">
        <v>1.2</v>
      </c>
      <c r="M15" s="79">
        <v>8.8000000000000007</v>
      </c>
      <c r="N15" s="80">
        <f t="shared" si="2"/>
        <v>10</v>
      </c>
      <c r="O15" s="78">
        <v>1.2</v>
      </c>
      <c r="P15" s="79">
        <v>8.75</v>
      </c>
      <c r="Q15" s="80">
        <f t="shared" si="3"/>
        <v>9.9499999999999993</v>
      </c>
      <c r="R15" s="78">
        <v>0</v>
      </c>
      <c r="S15" s="79">
        <v>8.85</v>
      </c>
      <c r="T15" s="80">
        <f t="shared" si="4"/>
        <v>8.85</v>
      </c>
      <c r="U15" s="81">
        <f t="shared" si="5"/>
        <v>49.199999999999996</v>
      </c>
      <c r="W15" s="43" t="s">
        <v>8</v>
      </c>
      <c r="X15" s="43" t="s">
        <v>7</v>
      </c>
    </row>
    <row r="16" spans="2:24" ht="12.75" customHeight="1" x14ac:dyDescent="0.2">
      <c r="B16" s="75">
        <f t="shared" si="6"/>
        <v>9</v>
      </c>
      <c r="C16" s="83" t="s">
        <v>177</v>
      </c>
      <c r="D16" s="77">
        <v>2010</v>
      </c>
      <c r="E16" s="70" t="s">
        <v>2</v>
      </c>
      <c r="F16" s="78">
        <v>1.9</v>
      </c>
      <c r="G16" s="79">
        <v>8.5</v>
      </c>
      <c r="H16" s="80">
        <f t="shared" si="0"/>
        <v>10.4</v>
      </c>
      <c r="I16" s="78">
        <v>0</v>
      </c>
      <c r="J16" s="79">
        <v>9</v>
      </c>
      <c r="K16" s="80">
        <f t="shared" si="1"/>
        <v>9</v>
      </c>
      <c r="L16" s="78">
        <v>1.2</v>
      </c>
      <c r="M16" s="79">
        <v>8.9</v>
      </c>
      <c r="N16" s="80">
        <f t="shared" si="2"/>
        <v>10.1</v>
      </c>
      <c r="O16" s="78">
        <v>1.2</v>
      </c>
      <c r="P16" s="79">
        <v>8.65</v>
      </c>
      <c r="Q16" s="80">
        <f t="shared" si="3"/>
        <v>9.85</v>
      </c>
      <c r="R16" s="78">
        <v>0</v>
      </c>
      <c r="S16" s="79">
        <v>8.9499999999999993</v>
      </c>
      <c r="T16" s="80">
        <f t="shared" si="4"/>
        <v>8.9499999999999993</v>
      </c>
      <c r="U16" s="81">
        <f t="shared" si="5"/>
        <v>48.3</v>
      </c>
      <c r="W16" s="43" t="s">
        <v>9</v>
      </c>
      <c r="X16" s="43" t="s">
        <v>3</v>
      </c>
    </row>
    <row r="17" spans="2:24" ht="12.75" customHeight="1" x14ac:dyDescent="0.2">
      <c r="B17" s="75">
        <f t="shared" si="6"/>
        <v>10</v>
      </c>
      <c r="C17" s="68" t="s">
        <v>178</v>
      </c>
      <c r="D17" s="77">
        <v>2009</v>
      </c>
      <c r="E17" s="70" t="s">
        <v>56</v>
      </c>
      <c r="F17" s="78">
        <v>1.9</v>
      </c>
      <c r="G17" s="79">
        <v>8.1999999999999993</v>
      </c>
      <c r="H17" s="80">
        <f t="shared" si="0"/>
        <v>10.1</v>
      </c>
      <c r="I17" s="78">
        <v>0.6</v>
      </c>
      <c r="J17" s="79">
        <v>8.8000000000000007</v>
      </c>
      <c r="K17" s="80">
        <f t="shared" si="1"/>
        <v>9.4</v>
      </c>
      <c r="L17" s="78">
        <v>1.2</v>
      </c>
      <c r="M17" s="79">
        <v>8.1</v>
      </c>
      <c r="N17" s="80">
        <f t="shared" si="2"/>
        <v>9.2999999999999989</v>
      </c>
      <c r="O17" s="78">
        <v>0.6</v>
      </c>
      <c r="P17" s="79">
        <v>9.1999999999999993</v>
      </c>
      <c r="Q17" s="80">
        <f t="shared" si="3"/>
        <v>9.7999999999999989</v>
      </c>
      <c r="R17" s="78">
        <v>0</v>
      </c>
      <c r="S17" s="79">
        <v>8.9</v>
      </c>
      <c r="T17" s="80">
        <f t="shared" si="4"/>
        <v>8.9</v>
      </c>
      <c r="U17" s="81">
        <f t="shared" si="5"/>
        <v>47.499999999999993</v>
      </c>
      <c r="W17" s="43" t="s">
        <v>61</v>
      </c>
      <c r="X17" s="43" t="s">
        <v>62</v>
      </c>
    </row>
    <row r="18" spans="2:24" ht="12.75" customHeight="1" x14ac:dyDescent="0.2">
      <c r="B18" s="75">
        <f t="shared" si="6"/>
        <v>11</v>
      </c>
      <c r="C18" s="76" t="s">
        <v>179</v>
      </c>
      <c r="D18" s="77">
        <v>2009</v>
      </c>
      <c r="E18" s="70" t="s">
        <v>149</v>
      </c>
      <c r="F18" s="78">
        <v>2.5</v>
      </c>
      <c r="G18" s="79">
        <v>7.6</v>
      </c>
      <c r="H18" s="80">
        <f t="shared" si="0"/>
        <v>10.1</v>
      </c>
      <c r="I18" s="78">
        <v>0.6</v>
      </c>
      <c r="J18" s="79">
        <v>8.9</v>
      </c>
      <c r="K18" s="80">
        <f t="shared" si="1"/>
        <v>9.5</v>
      </c>
      <c r="L18" s="78">
        <v>1.2</v>
      </c>
      <c r="M18" s="79">
        <v>7</v>
      </c>
      <c r="N18" s="80">
        <f t="shared" si="2"/>
        <v>8.1999999999999993</v>
      </c>
      <c r="O18" s="78">
        <v>1.2</v>
      </c>
      <c r="P18" s="79">
        <v>8.75</v>
      </c>
      <c r="Q18" s="80">
        <f t="shared" si="3"/>
        <v>9.9499999999999993</v>
      </c>
      <c r="R18" s="78">
        <v>0</v>
      </c>
      <c r="S18" s="79">
        <v>8.9499999999999993</v>
      </c>
      <c r="T18" s="80">
        <f t="shared" si="4"/>
        <v>8.9499999999999993</v>
      </c>
      <c r="U18" s="81">
        <f t="shared" si="5"/>
        <v>46.7</v>
      </c>
      <c r="W18" s="43" t="s">
        <v>154</v>
      </c>
      <c r="X18" s="43" t="s">
        <v>155</v>
      </c>
    </row>
    <row r="19" spans="2:24" ht="12.75" customHeight="1" x14ac:dyDescent="0.2">
      <c r="B19" s="75">
        <f t="shared" si="6"/>
        <v>12</v>
      </c>
      <c r="C19" s="76" t="s">
        <v>180</v>
      </c>
      <c r="D19" s="77">
        <v>2010</v>
      </c>
      <c r="E19" s="70" t="s">
        <v>2</v>
      </c>
      <c r="F19" s="78">
        <v>1.9</v>
      </c>
      <c r="G19" s="79">
        <v>7.9</v>
      </c>
      <c r="H19" s="80">
        <f t="shared" si="0"/>
        <v>9.8000000000000007</v>
      </c>
      <c r="I19" s="78">
        <v>0</v>
      </c>
      <c r="J19" s="79">
        <v>8.6</v>
      </c>
      <c r="K19" s="80">
        <f t="shared" si="1"/>
        <v>8.6</v>
      </c>
      <c r="L19" s="78">
        <v>0</v>
      </c>
      <c r="M19" s="79">
        <v>8.6999999999999993</v>
      </c>
      <c r="N19" s="80">
        <f t="shared" si="2"/>
        <v>8.6999999999999993</v>
      </c>
      <c r="O19" s="78">
        <v>1.2</v>
      </c>
      <c r="P19" s="79">
        <v>8.6</v>
      </c>
      <c r="Q19" s="80">
        <f t="shared" si="3"/>
        <v>9.7999999999999989</v>
      </c>
      <c r="R19" s="78">
        <v>0</v>
      </c>
      <c r="S19" s="79">
        <v>8.6999999999999993</v>
      </c>
      <c r="T19" s="80">
        <f t="shared" si="4"/>
        <v>8.6999999999999993</v>
      </c>
      <c r="U19" s="81">
        <f t="shared" si="5"/>
        <v>45.599999999999994</v>
      </c>
      <c r="W19" s="43" t="s">
        <v>133</v>
      </c>
      <c r="X19" s="43" t="s">
        <v>134</v>
      </c>
    </row>
    <row r="20" spans="2:24" ht="12.75" customHeight="1" x14ac:dyDescent="0.2">
      <c r="B20" s="75">
        <f t="shared" si="6"/>
        <v>13</v>
      </c>
      <c r="C20" s="68" t="s">
        <v>181</v>
      </c>
      <c r="D20" s="77">
        <v>2010</v>
      </c>
      <c r="E20" s="70" t="s">
        <v>2</v>
      </c>
      <c r="F20" s="78">
        <v>1.9</v>
      </c>
      <c r="G20" s="79">
        <v>8.1999999999999993</v>
      </c>
      <c r="H20" s="80">
        <f t="shared" si="0"/>
        <v>10.1</v>
      </c>
      <c r="I20" s="78">
        <v>0</v>
      </c>
      <c r="J20" s="79">
        <v>8.4</v>
      </c>
      <c r="K20" s="80">
        <f t="shared" si="1"/>
        <v>8.4</v>
      </c>
      <c r="L20" s="78">
        <v>0.6</v>
      </c>
      <c r="M20" s="79">
        <v>8.25</v>
      </c>
      <c r="N20" s="80">
        <f t="shared" si="2"/>
        <v>8.85</v>
      </c>
      <c r="O20" s="78">
        <v>1.2</v>
      </c>
      <c r="P20" s="79">
        <v>8.5</v>
      </c>
      <c r="Q20" s="80">
        <f t="shared" si="3"/>
        <v>9.6999999999999993</v>
      </c>
      <c r="R20" s="78">
        <v>0</v>
      </c>
      <c r="S20" s="79">
        <v>8.25</v>
      </c>
      <c r="T20" s="80">
        <f t="shared" si="4"/>
        <v>8.25</v>
      </c>
      <c r="U20" s="81">
        <f t="shared" si="5"/>
        <v>45.3</v>
      </c>
      <c r="W20" s="43" t="s">
        <v>6</v>
      </c>
      <c r="X20" s="43" t="s">
        <v>5</v>
      </c>
    </row>
    <row r="21" spans="2:24" ht="12.75" customHeight="1" x14ac:dyDescent="0.2">
      <c r="B21" s="75">
        <f t="shared" si="6"/>
        <v>14</v>
      </c>
      <c r="C21" s="68" t="s">
        <v>182</v>
      </c>
      <c r="D21" s="77">
        <v>2009</v>
      </c>
      <c r="E21" s="70" t="s">
        <v>56</v>
      </c>
      <c r="F21" s="78">
        <v>1.3</v>
      </c>
      <c r="G21" s="79">
        <v>7.95</v>
      </c>
      <c r="H21" s="80">
        <f t="shared" si="0"/>
        <v>9.25</v>
      </c>
      <c r="I21" s="78">
        <v>0</v>
      </c>
      <c r="J21" s="79">
        <v>8</v>
      </c>
      <c r="K21" s="80">
        <f t="shared" si="1"/>
        <v>8</v>
      </c>
      <c r="L21" s="78">
        <v>0.6</v>
      </c>
      <c r="M21" s="79">
        <v>8.3000000000000007</v>
      </c>
      <c r="N21" s="80">
        <f t="shared" si="2"/>
        <v>8.9</v>
      </c>
      <c r="O21" s="78">
        <v>1.2</v>
      </c>
      <c r="P21" s="79">
        <v>8.4499999999999993</v>
      </c>
      <c r="Q21" s="80">
        <f t="shared" si="3"/>
        <v>9.6499999999999986</v>
      </c>
      <c r="R21" s="78">
        <v>0</v>
      </c>
      <c r="S21" s="79">
        <v>8.85</v>
      </c>
      <c r="T21" s="80">
        <f t="shared" si="4"/>
        <v>8.85</v>
      </c>
      <c r="U21" s="81">
        <f t="shared" si="5"/>
        <v>44.65</v>
      </c>
      <c r="W21" s="43" t="s">
        <v>63</v>
      </c>
      <c r="X21" s="43" t="s">
        <v>64</v>
      </c>
    </row>
    <row r="22" spans="2:24" ht="12.75" customHeight="1" x14ac:dyDescent="0.2">
      <c r="B22" s="75">
        <f t="shared" si="6"/>
        <v>15</v>
      </c>
      <c r="C22" s="68" t="s">
        <v>183</v>
      </c>
      <c r="D22" s="77">
        <v>2010</v>
      </c>
      <c r="E22" s="70" t="s">
        <v>138</v>
      </c>
      <c r="F22" s="78">
        <v>1.4</v>
      </c>
      <c r="G22" s="79">
        <v>7.9</v>
      </c>
      <c r="H22" s="80">
        <f t="shared" si="0"/>
        <v>9.3000000000000007</v>
      </c>
      <c r="I22" s="78">
        <v>0</v>
      </c>
      <c r="J22" s="79">
        <v>8.6</v>
      </c>
      <c r="K22" s="80">
        <f t="shared" si="1"/>
        <v>8.6</v>
      </c>
      <c r="L22" s="78">
        <v>0</v>
      </c>
      <c r="M22" s="79">
        <v>8.15</v>
      </c>
      <c r="N22" s="80">
        <f t="shared" si="2"/>
        <v>8.15</v>
      </c>
      <c r="O22" s="78">
        <v>0.6</v>
      </c>
      <c r="P22" s="79">
        <v>8.6</v>
      </c>
      <c r="Q22" s="80">
        <f t="shared" si="3"/>
        <v>9.1999999999999993</v>
      </c>
      <c r="R22" s="78">
        <v>0</v>
      </c>
      <c r="S22" s="79">
        <v>8.6999999999999993</v>
      </c>
      <c r="T22" s="80">
        <f t="shared" si="4"/>
        <v>8.6999999999999993</v>
      </c>
      <c r="U22" s="81">
        <f t="shared" si="5"/>
        <v>43.95</v>
      </c>
      <c r="W22" s="43" t="s">
        <v>143</v>
      </c>
      <c r="X22" s="43" t="s">
        <v>53</v>
      </c>
    </row>
    <row r="23" spans="2:24" ht="12.75" customHeight="1" x14ac:dyDescent="0.2">
      <c r="B23" s="75">
        <f t="shared" si="6"/>
        <v>16</v>
      </c>
      <c r="C23" s="68" t="s">
        <v>184</v>
      </c>
      <c r="D23" s="77">
        <v>2010</v>
      </c>
      <c r="E23" s="70" t="s">
        <v>149</v>
      </c>
      <c r="F23" s="78">
        <v>1.8</v>
      </c>
      <c r="G23" s="79">
        <v>8.1</v>
      </c>
      <c r="H23" s="80">
        <f t="shared" si="0"/>
        <v>9.9</v>
      </c>
      <c r="I23" s="78">
        <v>0</v>
      </c>
      <c r="J23" s="79">
        <v>8.8000000000000007</v>
      </c>
      <c r="K23" s="80">
        <f t="shared" si="1"/>
        <v>8.8000000000000007</v>
      </c>
      <c r="L23" s="78">
        <v>0</v>
      </c>
      <c r="M23" s="79">
        <v>7.6</v>
      </c>
      <c r="N23" s="80">
        <f t="shared" si="2"/>
        <v>7.6</v>
      </c>
      <c r="O23" s="78">
        <v>1.2</v>
      </c>
      <c r="P23" s="79">
        <v>8.5500000000000007</v>
      </c>
      <c r="Q23" s="80">
        <f t="shared" si="3"/>
        <v>9.75</v>
      </c>
      <c r="R23" s="78">
        <v>0</v>
      </c>
      <c r="S23" s="79">
        <v>7.8</v>
      </c>
      <c r="T23" s="80">
        <f t="shared" si="4"/>
        <v>7.8</v>
      </c>
      <c r="U23" s="81">
        <f t="shared" si="5"/>
        <v>43.85</v>
      </c>
      <c r="W23" s="43" t="s">
        <v>152</v>
      </c>
      <c r="X23" s="43" t="s">
        <v>153</v>
      </c>
    </row>
    <row r="24" spans="2:24" ht="12.75" customHeight="1" x14ac:dyDescent="0.2">
      <c r="B24" s="75">
        <f t="shared" si="6"/>
        <v>17</v>
      </c>
      <c r="C24" s="68" t="s">
        <v>185</v>
      </c>
      <c r="D24" s="77">
        <v>2009</v>
      </c>
      <c r="E24" s="84" t="s">
        <v>186</v>
      </c>
      <c r="F24" s="78">
        <v>1.3</v>
      </c>
      <c r="G24" s="79">
        <v>8.1</v>
      </c>
      <c r="H24" s="80">
        <f t="shared" si="0"/>
        <v>9.4</v>
      </c>
      <c r="I24" s="78">
        <v>0</v>
      </c>
      <c r="J24" s="79">
        <v>7.8</v>
      </c>
      <c r="K24" s="80">
        <f t="shared" si="1"/>
        <v>7.8</v>
      </c>
      <c r="L24" s="78">
        <v>0.6</v>
      </c>
      <c r="M24" s="79">
        <v>8.5500000000000007</v>
      </c>
      <c r="N24" s="80">
        <f t="shared" si="2"/>
        <v>9.15</v>
      </c>
      <c r="O24" s="78">
        <v>0.6</v>
      </c>
      <c r="P24" s="79">
        <v>8.4499999999999993</v>
      </c>
      <c r="Q24" s="80">
        <f t="shared" si="3"/>
        <v>9.0499999999999989</v>
      </c>
      <c r="R24" s="78">
        <v>0</v>
      </c>
      <c r="S24" s="79">
        <v>8.35</v>
      </c>
      <c r="T24" s="80">
        <f t="shared" si="4"/>
        <v>8.35</v>
      </c>
      <c r="U24" s="81">
        <f t="shared" si="5"/>
        <v>43.75</v>
      </c>
      <c r="W24" s="43" t="s">
        <v>86</v>
      </c>
      <c r="X24" s="43" t="s">
        <v>87</v>
      </c>
    </row>
    <row r="25" spans="2:24" ht="12.75" customHeight="1" x14ac:dyDescent="0.2">
      <c r="B25" s="75">
        <f t="shared" si="6"/>
        <v>18</v>
      </c>
      <c r="C25" s="68" t="s">
        <v>187</v>
      </c>
      <c r="D25" s="77">
        <v>2009</v>
      </c>
      <c r="E25" s="84" t="s">
        <v>188</v>
      </c>
      <c r="F25" s="78">
        <v>0.7</v>
      </c>
      <c r="G25" s="79">
        <v>8.3000000000000007</v>
      </c>
      <c r="H25" s="80">
        <f t="shared" si="0"/>
        <v>9</v>
      </c>
      <c r="I25" s="78">
        <v>0</v>
      </c>
      <c r="J25" s="79">
        <v>7.7</v>
      </c>
      <c r="K25" s="80">
        <f t="shared" si="1"/>
        <v>7.7</v>
      </c>
      <c r="L25" s="78">
        <v>0.6</v>
      </c>
      <c r="M25" s="79">
        <v>8.4499999999999993</v>
      </c>
      <c r="N25" s="80">
        <f t="shared" si="2"/>
        <v>9.0499999999999989</v>
      </c>
      <c r="O25" s="78">
        <v>0.6</v>
      </c>
      <c r="P25" s="79">
        <v>8.6999999999999993</v>
      </c>
      <c r="Q25" s="80">
        <f t="shared" si="3"/>
        <v>9.2999999999999989</v>
      </c>
      <c r="R25" s="78">
        <v>0</v>
      </c>
      <c r="S25" s="79">
        <v>8.25</v>
      </c>
      <c r="T25" s="80">
        <f t="shared" si="4"/>
        <v>8.25</v>
      </c>
      <c r="U25" s="81">
        <f t="shared" si="5"/>
        <v>43.3</v>
      </c>
      <c r="W25" s="43" t="s">
        <v>78</v>
      </c>
      <c r="X25" s="43" t="s">
        <v>249</v>
      </c>
    </row>
    <row r="26" spans="2:24" ht="12.75" customHeight="1" x14ac:dyDescent="0.2">
      <c r="B26" s="75">
        <f t="shared" si="6"/>
        <v>19</v>
      </c>
      <c r="C26" s="68" t="s">
        <v>189</v>
      </c>
      <c r="D26" s="77">
        <v>2010</v>
      </c>
      <c r="E26" s="84" t="s">
        <v>138</v>
      </c>
      <c r="F26" s="78">
        <v>1.5</v>
      </c>
      <c r="G26" s="79">
        <v>8.4499999999999993</v>
      </c>
      <c r="H26" s="80">
        <f t="shared" si="0"/>
        <v>9.9499999999999993</v>
      </c>
      <c r="I26" s="78">
        <v>0</v>
      </c>
      <c r="J26" s="79">
        <v>8.9</v>
      </c>
      <c r="K26" s="80">
        <f t="shared" si="1"/>
        <v>8.9</v>
      </c>
      <c r="L26" s="78">
        <v>0</v>
      </c>
      <c r="M26" s="79">
        <v>6.6</v>
      </c>
      <c r="N26" s="80">
        <f t="shared" si="2"/>
        <v>6.6</v>
      </c>
      <c r="O26" s="78">
        <v>0.6</v>
      </c>
      <c r="P26" s="79">
        <v>8.4499999999999993</v>
      </c>
      <c r="Q26" s="80">
        <f t="shared" si="3"/>
        <v>9.0499999999999989</v>
      </c>
      <c r="R26" s="78">
        <v>0</v>
      </c>
      <c r="S26" s="79">
        <v>8.5</v>
      </c>
      <c r="T26" s="80">
        <f t="shared" si="4"/>
        <v>8.5</v>
      </c>
      <c r="U26" s="81">
        <f t="shared" si="5"/>
        <v>43</v>
      </c>
      <c r="W26" s="43" t="s">
        <v>142</v>
      </c>
      <c r="X26" s="43" t="s">
        <v>53</v>
      </c>
    </row>
    <row r="27" spans="2:24" ht="12.75" customHeight="1" x14ac:dyDescent="0.2">
      <c r="B27" s="75">
        <f t="shared" si="6"/>
        <v>20</v>
      </c>
      <c r="C27" s="68" t="s">
        <v>190</v>
      </c>
      <c r="D27" s="77">
        <v>2009</v>
      </c>
      <c r="E27" s="84" t="s">
        <v>186</v>
      </c>
      <c r="F27" s="85">
        <v>1.3</v>
      </c>
      <c r="G27" s="86">
        <v>7.5</v>
      </c>
      <c r="H27" s="80">
        <f t="shared" si="0"/>
        <v>8.8000000000000007</v>
      </c>
      <c r="I27" s="78">
        <v>0</v>
      </c>
      <c r="J27" s="79">
        <v>8.1</v>
      </c>
      <c r="K27" s="80">
        <f t="shared" si="1"/>
        <v>8.1</v>
      </c>
      <c r="L27" s="78">
        <v>0.6</v>
      </c>
      <c r="M27" s="79">
        <v>7.5</v>
      </c>
      <c r="N27" s="80">
        <f t="shared" si="2"/>
        <v>8.1</v>
      </c>
      <c r="O27" s="78">
        <v>0.6</v>
      </c>
      <c r="P27" s="79">
        <v>8</v>
      </c>
      <c r="Q27" s="80">
        <f t="shared" si="3"/>
        <v>8.6</v>
      </c>
      <c r="R27" s="78">
        <v>0</v>
      </c>
      <c r="S27" s="79">
        <v>8.6</v>
      </c>
      <c r="T27" s="80">
        <f t="shared" si="4"/>
        <v>8.6</v>
      </c>
      <c r="U27" s="81">
        <f t="shared" si="5"/>
        <v>42.2</v>
      </c>
      <c r="W27" s="43" t="s">
        <v>84</v>
      </c>
      <c r="X27" s="43" t="s">
        <v>85</v>
      </c>
    </row>
    <row r="28" spans="2:24" ht="12.75" customHeight="1" x14ac:dyDescent="0.2">
      <c r="B28" s="75">
        <f t="shared" si="6"/>
        <v>21</v>
      </c>
      <c r="C28" s="76" t="s">
        <v>191</v>
      </c>
      <c r="D28" s="77">
        <v>2010</v>
      </c>
      <c r="E28" s="84" t="s">
        <v>56</v>
      </c>
      <c r="F28" s="85">
        <v>1.9</v>
      </c>
      <c r="G28" s="86">
        <v>7.75</v>
      </c>
      <c r="H28" s="80">
        <f t="shared" si="0"/>
        <v>9.65</v>
      </c>
      <c r="I28" s="78">
        <v>0</v>
      </c>
      <c r="J28" s="79">
        <v>8</v>
      </c>
      <c r="K28" s="80">
        <f t="shared" si="1"/>
        <v>8</v>
      </c>
      <c r="L28" s="78">
        <v>1.2</v>
      </c>
      <c r="M28" s="79">
        <v>7.6</v>
      </c>
      <c r="N28" s="80">
        <f t="shared" si="2"/>
        <v>8.7999999999999989</v>
      </c>
      <c r="O28" s="78">
        <v>0.6</v>
      </c>
      <c r="P28" s="79">
        <v>8.5500000000000007</v>
      </c>
      <c r="Q28" s="80">
        <f t="shared" si="3"/>
        <v>9.15</v>
      </c>
      <c r="R28" s="78">
        <v>0</v>
      </c>
      <c r="S28" s="79">
        <v>6.35</v>
      </c>
      <c r="T28" s="80">
        <f t="shared" si="4"/>
        <v>6.35</v>
      </c>
      <c r="U28" s="81">
        <f t="shared" si="5"/>
        <v>41.949999999999996</v>
      </c>
      <c r="W28" s="43" t="s">
        <v>57</v>
      </c>
      <c r="X28" s="43" t="s">
        <v>65</v>
      </c>
    </row>
    <row r="29" spans="2:24" ht="12.75" customHeight="1" x14ac:dyDescent="0.2">
      <c r="B29" s="75">
        <f t="shared" si="6"/>
        <v>22</v>
      </c>
      <c r="C29" s="68" t="s">
        <v>192</v>
      </c>
      <c r="D29" s="77">
        <v>2010</v>
      </c>
      <c r="E29" s="70" t="s">
        <v>138</v>
      </c>
      <c r="F29" s="85">
        <v>1.3</v>
      </c>
      <c r="G29" s="86">
        <v>8.4</v>
      </c>
      <c r="H29" s="80">
        <f t="shared" si="0"/>
        <v>9.7000000000000011</v>
      </c>
      <c r="I29" s="78">
        <v>0</v>
      </c>
      <c r="J29" s="79">
        <v>8</v>
      </c>
      <c r="K29" s="80">
        <f t="shared" si="1"/>
        <v>8</v>
      </c>
      <c r="L29" s="78">
        <v>0.6</v>
      </c>
      <c r="M29" s="79">
        <v>6.4</v>
      </c>
      <c r="N29" s="80">
        <f t="shared" si="2"/>
        <v>7</v>
      </c>
      <c r="O29" s="78">
        <v>0.6</v>
      </c>
      <c r="P29" s="79">
        <v>7.95</v>
      </c>
      <c r="Q29" s="80">
        <f t="shared" si="3"/>
        <v>8.5500000000000007</v>
      </c>
      <c r="R29" s="78">
        <v>0</v>
      </c>
      <c r="S29" s="79">
        <v>8.4499999999999993</v>
      </c>
      <c r="T29" s="80">
        <f t="shared" si="4"/>
        <v>8.4499999999999993</v>
      </c>
      <c r="U29" s="81">
        <f t="shared" si="5"/>
        <v>41.7</v>
      </c>
      <c r="W29" s="43" t="s">
        <v>145</v>
      </c>
      <c r="X29" s="43" t="s">
        <v>250</v>
      </c>
    </row>
    <row r="30" spans="2:24" ht="12.75" customHeight="1" x14ac:dyDescent="0.2">
      <c r="B30" s="75">
        <f t="shared" si="6"/>
        <v>23</v>
      </c>
      <c r="C30" s="76" t="s">
        <v>193</v>
      </c>
      <c r="D30" s="77">
        <v>2010</v>
      </c>
      <c r="E30" s="70" t="s">
        <v>186</v>
      </c>
      <c r="F30" s="85">
        <v>1.4</v>
      </c>
      <c r="G30" s="86">
        <v>7.2</v>
      </c>
      <c r="H30" s="80">
        <f t="shared" si="0"/>
        <v>8.6</v>
      </c>
      <c r="I30" s="78">
        <v>0</v>
      </c>
      <c r="J30" s="79">
        <v>8.4</v>
      </c>
      <c r="K30" s="80">
        <f t="shared" si="1"/>
        <v>8.4</v>
      </c>
      <c r="L30" s="78">
        <v>0</v>
      </c>
      <c r="M30" s="79">
        <v>8.3000000000000007</v>
      </c>
      <c r="N30" s="80">
        <f t="shared" si="2"/>
        <v>8.3000000000000007</v>
      </c>
      <c r="O30" s="78">
        <v>0.6</v>
      </c>
      <c r="P30" s="79">
        <v>8.5</v>
      </c>
      <c r="Q30" s="80">
        <f t="shared" si="3"/>
        <v>9.1</v>
      </c>
      <c r="R30" s="78">
        <v>0</v>
      </c>
      <c r="S30" s="79">
        <v>7.25</v>
      </c>
      <c r="T30" s="80">
        <f t="shared" si="4"/>
        <v>7.25</v>
      </c>
      <c r="U30" s="81">
        <f t="shared" si="5"/>
        <v>41.65</v>
      </c>
      <c r="W30" s="43" t="s">
        <v>136</v>
      </c>
      <c r="X30" s="43" t="s">
        <v>91</v>
      </c>
    </row>
    <row r="31" spans="2:24" ht="12.75" customHeight="1" x14ac:dyDescent="0.2">
      <c r="B31" s="75">
        <f t="shared" si="6"/>
        <v>24</v>
      </c>
      <c r="C31" s="76" t="s">
        <v>194</v>
      </c>
      <c r="D31" s="77">
        <v>2011</v>
      </c>
      <c r="E31" s="70" t="s">
        <v>188</v>
      </c>
      <c r="F31" s="85">
        <v>0.7</v>
      </c>
      <c r="G31" s="86">
        <v>7.2</v>
      </c>
      <c r="H31" s="80">
        <f t="shared" si="0"/>
        <v>7.9</v>
      </c>
      <c r="I31" s="78">
        <v>0</v>
      </c>
      <c r="J31" s="79">
        <v>8</v>
      </c>
      <c r="K31" s="80">
        <f t="shared" si="1"/>
        <v>8</v>
      </c>
      <c r="L31" s="78">
        <v>0</v>
      </c>
      <c r="M31" s="79">
        <v>8.1</v>
      </c>
      <c r="N31" s="80">
        <f t="shared" si="2"/>
        <v>8.1</v>
      </c>
      <c r="O31" s="78">
        <v>0.6</v>
      </c>
      <c r="P31" s="79">
        <v>7.55</v>
      </c>
      <c r="Q31" s="80">
        <f t="shared" si="3"/>
        <v>8.15</v>
      </c>
      <c r="R31" s="78">
        <v>0</v>
      </c>
      <c r="S31" s="79">
        <v>8.6999999999999993</v>
      </c>
      <c r="T31" s="80">
        <f t="shared" si="4"/>
        <v>8.6999999999999993</v>
      </c>
      <c r="U31" s="81">
        <f t="shared" si="5"/>
        <v>40.849999999999994</v>
      </c>
      <c r="W31" s="43" t="s">
        <v>244</v>
      </c>
      <c r="X31" s="43" t="s">
        <v>60</v>
      </c>
    </row>
    <row r="32" spans="2:24" ht="12.75" customHeight="1" x14ac:dyDescent="0.2">
      <c r="B32" s="75">
        <f t="shared" si="6"/>
        <v>25</v>
      </c>
      <c r="C32" s="76" t="s">
        <v>195</v>
      </c>
      <c r="D32" s="77">
        <v>2010</v>
      </c>
      <c r="E32" s="70" t="s">
        <v>196</v>
      </c>
      <c r="F32" s="78">
        <v>1.2</v>
      </c>
      <c r="G32" s="79">
        <v>7.85</v>
      </c>
      <c r="H32" s="80">
        <f t="shared" si="0"/>
        <v>9.0499999999999989</v>
      </c>
      <c r="I32" s="78">
        <v>0</v>
      </c>
      <c r="J32" s="79">
        <v>8.1</v>
      </c>
      <c r="K32" s="80">
        <f t="shared" si="1"/>
        <v>8.1</v>
      </c>
      <c r="L32" s="78">
        <v>0</v>
      </c>
      <c r="M32" s="79">
        <v>6.95</v>
      </c>
      <c r="N32" s="80">
        <f t="shared" si="2"/>
        <v>6.95</v>
      </c>
      <c r="O32" s="78">
        <v>0.6</v>
      </c>
      <c r="P32" s="79">
        <v>7.4</v>
      </c>
      <c r="Q32" s="80">
        <f t="shared" si="3"/>
        <v>8</v>
      </c>
      <c r="R32" s="78">
        <v>0</v>
      </c>
      <c r="S32" s="79">
        <v>7.8</v>
      </c>
      <c r="T32" s="80">
        <f t="shared" si="4"/>
        <v>7.8</v>
      </c>
      <c r="U32" s="81">
        <f t="shared" si="5"/>
        <v>39.899999999999991</v>
      </c>
      <c r="W32" s="43" t="s">
        <v>65</v>
      </c>
      <c r="X32" s="43" t="s">
        <v>59</v>
      </c>
    </row>
    <row r="33" spans="1:24" ht="12.75" customHeight="1" thickBot="1" x14ac:dyDescent="0.25">
      <c r="B33" s="87">
        <f t="shared" si="6"/>
        <v>26</v>
      </c>
      <c r="C33" s="88" t="s">
        <v>197</v>
      </c>
      <c r="D33" s="89">
        <v>2009</v>
      </c>
      <c r="E33" s="90" t="s">
        <v>175</v>
      </c>
      <c r="F33" s="91">
        <v>0.7</v>
      </c>
      <c r="G33" s="92">
        <v>7.35</v>
      </c>
      <c r="H33" s="93">
        <f t="shared" si="0"/>
        <v>8.0499999999999989</v>
      </c>
      <c r="I33" s="91">
        <v>0</v>
      </c>
      <c r="J33" s="92">
        <v>8.5</v>
      </c>
      <c r="K33" s="94">
        <f t="shared" si="1"/>
        <v>8.5</v>
      </c>
      <c r="L33" s="91">
        <v>0.6</v>
      </c>
      <c r="M33" s="92">
        <v>8.1</v>
      </c>
      <c r="N33" s="94">
        <f t="shared" si="2"/>
        <v>8.6999999999999993</v>
      </c>
      <c r="O33" s="91">
        <v>0</v>
      </c>
      <c r="P33" s="92">
        <v>5.9</v>
      </c>
      <c r="Q33" s="94">
        <f t="shared" si="3"/>
        <v>5.9</v>
      </c>
      <c r="R33" s="91">
        <v>0</v>
      </c>
      <c r="S33" s="92">
        <v>8.15</v>
      </c>
      <c r="T33" s="94">
        <f t="shared" si="4"/>
        <v>8.15</v>
      </c>
      <c r="U33" s="95">
        <f t="shared" si="5"/>
        <v>39.299999999999997</v>
      </c>
      <c r="W33" s="43" t="s">
        <v>251</v>
      </c>
      <c r="X33" s="43" t="s">
        <v>4</v>
      </c>
    </row>
    <row r="34" spans="1:24" ht="12.75" customHeight="1" x14ac:dyDescent="0.25">
      <c r="C34" s="96"/>
      <c r="D34" s="96"/>
      <c r="E34" s="96"/>
      <c r="F34" s="96"/>
      <c r="G34" s="96"/>
      <c r="H34" s="96"/>
      <c r="I34" s="96"/>
      <c r="J34" s="96"/>
      <c r="K34" s="96"/>
      <c r="L34" s="97"/>
      <c r="M34" s="96"/>
      <c r="N34" s="96"/>
      <c r="O34" s="96"/>
      <c r="P34" s="96"/>
      <c r="S34" s="98"/>
      <c r="T34" s="98"/>
      <c r="U34" s="98"/>
      <c r="V34" s="99"/>
      <c r="W34" s="96"/>
    </row>
    <row r="35" spans="1:24" ht="12.75" customHeight="1" x14ac:dyDescent="0.25">
      <c r="B35" s="96"/>
      <c r="C35" s="96"/>
      <c r="D35" s="96"/>
      <c r="E35" s="97"/>
      <c r="F35" s="97"/>
      <c r="G35" s="96"/>
      <c r="H35" s="96"/>
      <c r="I35" s="96"/>
      <c r="J35" s="96"/>
      <c r="K35" s="100"/>
      <c r="L35" s="100"/>
      <c r="M35" s="100"/>
      <c r="N35" s="97"/>
      <c r="O35" s="96"/>
      <c r="P35" s="96"/>
      <c r="S35" s="98"/>
      <c r="T35" s="98"/>
      <c r="U35" s="98"/>
      <c r="V35" s="99"/>
      <c r="W35" s="96"/>
    </row>
    <row r="36" spans="1:24" ht="12.75" customHeight="1" x14ac:dyDescent="0.2">
      <c r="A36" s="96"/>
      <c r="B36" s="101"/>
      <c r="C36" s="102"/>
      <c r="D36" s="103"/>
      <c r="E36" s="102"/>
      <c r="F36" s="102"/>
      <c r="G36" s="102"/>
      <c r="H36" s="102"/>
      <c r="I36" s="102"/>
      <c r="J36" s="102"/>
      <c r="K36" s="102"/>
      <c r="L36" s="102"/>
      <c r="M36" s="102"/>
      <c r="N36" s="96"/>
      <c r="O36" s="102"/>
      <c r="P36" s="97"/>
      <c r="Q36" s="96"/>
      <c r="R36" s="96"/>
      <c r="S36" s="104"/>
      <c r="T36" s="102"/>
      <c r="U36" s="102"/>
      <c r="V36" s="96"/>
      <c r="W36" s="96"/>
      <c r="X36" s="96"/>
    </row>
    <row r="37" spans="1:24" ht="12.75" customHeight="1" x14ac:dyDescent="0.2">
      <c r="A37" s="96"/>
      <c r="B37" s="105"/>
      <c r="C37" s="106"/>
      <c r="D37" s="107"/>
      <c r="E37" s="96"/>
      <c r="F37" s="108"/>
      <c r="G37" s="108"/>
      <c r="H37" s="109"/>
      <c r="I37" s="108"/>
      <c r="J37" s="108"/>
      <c r="K37" s="109"/>
      <c r="L37" s="108"/>
      <c r="M37" s="108"/>
      <c r="N37" s="109"/>
      <c r="O37" s="108"/>
      <c r="P37" s="108"/>
      <c r="Q37" s="109"/>
      <c r="R37" s="108"/>
      <c r="S37" s="108"/>
      <c r="T37" s="109"/>
      <c r="U37" s="109"/>
      <c r="V37" s="96"/>
      <c r="W37" s="96"/>
      <c r="X37" s="96"/>
    </row>
    <row r="38" spans="1:24" ht="12.75" customHeight="1" x14ac:dyDescent="0.25">
      <c r="A38" s="96"/>
      <c r="B38" s="110"/>
      <c r="C38" s="106"/>
      <c r="D38" s="107"/>
      <c r="E38" s="96"/>
      <c r="F38" s="111"/>
      <c r="G38" s="111"/>
      <c r="H38" s="111"/>
      <c r="I38" s="111"/>
      <c r="J38" s="111"/>
      <c r="K38" s="111"/>
      <c r="L38" s="111"/>
      <c r="M38" s="111"/>
      <c r="N38" s="98"/>
      <c r="O38" s="111"/>
      <c r="P38" s="112"/>
      <c r="Q38" s="98" t="s">
        <v>198</v>
      </c>
      <c r="R38" s="98"/>
      <c r="S38" s="113"/>
      <c r="T38" s="111"/>
      <c r="U38" s="111"/>
      <c r="V38" s="96"/>
      <c r="W38" s="96"/>
      <c r="X38" s="96"/>
    </row>
    <row r="39" spans="1:24" ht="12.75" customHeight="1" x14ac:dyDescent="0.25">
      <c r="A39" s="96"/>
      <c r="B39" s="114"/>
      <c r="C39" s="106"/>
      <c r="D39" s="107"/>
      <c r="E39" s="96"/>
      <c r="F39" s="115"/>
      <c r="G39" s="115"/>
      <c r="H39" s="116"/>
      <c r="I39" s="115"/>
      <c r="J39" s="115"/>
      <c r="K39" s="116"/>
      <c r="L39" s="115"/>
      <c r="M39" s="115"/>
      <c r="N39" s="116"/>
      <c r="O39" s="115"/>
      <c r="P39" s="115"/>
      <c r="Q39" s="40" t="s">
        <v>199</v>
      </c>
      <c r="R39" s="115"/>
      <c r="S39" s="115"/>
      <c r="T39" s="116"/>
      <c r="U39" s="111"/>
      <c r="V39" s="96"/>
      <c r="W39" s="96"/>
      <c r="X39" s="96"/>
    </row>
    <row r="40" spans="1:24" ht="12.75" customHeight="1" x14ac:dyDescent="0.2">
      <c r="A40" s="96"/>
      <c r="B40" s="114"/>
      <c r="C40" s="117"/>
      <c r="D40" s="118"/>
      <c r="E40" s="119"/>
      <c r="F40" s="120"/>
      <c r="G40" s="120"/>
      <c r="H40" s="121"/>
      <c r="I40" s="120"/>
      <c r="J40" s="120"/>
      <c r="K40" s="121"/>
      <c r="L40" s="120"/>
      <c r="M40" s="120"/>
      <c r="N40" s="121"/>
      <c r="O40" s="120"/>
      <c r="P40" s="120"/>
      <c r="Q40" s="121"/>
      <c r="R40" s="120"/>
      <c r="S40" s="120"/>
      <c r="T40" s="121"/>
      <c r="U40" s="121"/>
      <c r="V40" s="122"/>
      <c r="W40" s="96"/>
      <c r="X40" s="96"/>
    </row>
    <row r="41" spans="1:24" ht="12.75" customHeight="1" x14ac:dyDescent="0.2">
      <c r="A41" s="96"/>
      <c r="B41" s="114"/>
      <c r="C41" s="123"/>
      <c r="D41" s="124"/>
      <c r="E41" s="114"/>
      <c r="F41" s="120"/>
      <c r="G41" s="120"/>
      <c r="H41" s="121"/>
      <c r="I41" s="120"/>
      <c r="J41" s="120"/>
      <c r="K41" s="121"/>
      <c r="L41" s="120"/>
      <c r="M41" s="120"/>
      <c r="N41" s="121"/>
      <c r="O41" s="120"/>
      <c r="P41" s="120"/>
      <c r="Q41" s="121"/>
      <c r="R41" s="120"/>
      <c r="S41" s="120"/>
      <c r="T41" s="121"/>
      <c r="U41" s="121"/>
      <c r="V41" s="122"/>
      <c r="W41" s="96"/>
      <c r="X41" s="96"/>
    </row>
    <row r="42" spans="1:24" ht="12.75" customHeight="1" x14ac:dyDescent="0.2">
      <c r="A42" s="96"/>
      <c r="B42" s="114"/>
      <c r="C42" s="125"/>
      <c r="D42" s="126"/>
      <c r="E42" s="127"/>
      <c r="F42" s="120"/>
      <c r="G42" s="120"/>
      <c r="H42" s="121"/>
      <c r="I42" s="120"/>
      <c r="J42" s="120"/>
      <c r="K42" s="121"/>
      <c r="L42" s="120"/>
      <c r="M42" s="120"/>
      <c r="N42" s="121"/>
      <c r="O42" s="120"/>
      <c r="P42" s="120"/>
      <c r="Q42" s="121"/>
      <c r="R42" s="120"/>
      <c r="S42" s="120"/>
      <c r="T42" s="121"/>
      <c r="U42" s="121"/>
      <c r="V42" s="122"/>
      <c r="W42" s="96"/>
      <c r="X42" s="96"/>
    </row>
    <row r="43" spans="1:24" ht="12.75" customHeight="1" x14ac:dyDescent="0.2">
      <c r="A43" s="96"/>
      <c r="B43" s="114"/>
      <c r="C43" s="117"/>
      <c r="D43" s="118"/>
      <c r="E43" s="128"/>
      <c r="F43" s="120"/>
      <c r="G43" s="120"/>
      <c r="H43" s="121"/>
      <c r="I43" s="120"/>
      <c r="J43" s="120"/>
      <c r="K43" s="121"/>
      <c r="L43" s="120"/>
      <c r="M43" s="120"/>
      <c r="N43" s="121"/>
      <c r="O43" s="120"/>
      <c r="P43" s="120"/>
      <c r="Q43" s="121"/>
      <c r="R43" s="120"/>
      <c r="S43" s="120"/>
      <c r="T43" s="121"/>
      <c r="U43" s="121"/>
      <c r="V43" s="122"/>
      <c r="W43" s="96"/>
      <c r="X43" s="96"/>
    </row>
    <row r="44" spans="1:24" ht="12.75" customHeight="1" x14ac:dyDescent="0.2">
      <c r="A44" s="96"/>
      <c r="B44" s="114"/>
      <c r="C44" s="117"/>
      <c r="D44" s="118"/>
      <c r="E44" s="128"/>
      <c r="F44" s="120"/>
      <c r="G44" s="120"/>
      <c r="H44" s="121"/>
      <c r="I44" s="120"/>
      <c r="J44" s="120"/>
      <c r="K44" s="121"/>
      <c r="L44" s="120"/>
      <c r="M44" s="120"/>
      <c r="N44" s="121"/>
      <c r="O44" s="120"/>
      <c r="P44" s="120"/>
      <c r="Q44" s="121"/>
      <c r="R44" s="120"/>
      <c r="S44" s="120"/>
      <c r="T44" s="121"/>
      <c r="U44" s="121"/>
      <c r="V44" s="122"/>
      <c r="W44" s="96"/>
      <c r="X44" s="96"/>
    </row>
    <row r="45" spans="1:24" ht="12.75" customHeight="1" x14ac:dyDescent="0.2">
      <c r="A45" s="96"/>
      <c r="B45" s="114"/>
      <c r="C45" s="117"/>
      <c r="D45" s="118"/>
      <c r="E45" s="128"/>
      <c r="F45" s="120"/>
      <c r="G45" s="120"/>
      <c r="H45" s="121"/>
      <c r="I45" s="120"/>
      <c r="J45" s="120"/>
      <c r="K45" s="121"/>
      <c r="L45" s="120"/>
      <c r="M45" s="120"/>
      <c r="N45" s="121"/>
      <c r="O45" s="120"/>
      <c r="P45" s="120"/>
      <c r="Q45" s="121"/>
      <c r="R45" s="120"/>
      <c r="S45" s="120"/>
      <c r="T45" s="121"/>
      <c r="U45" s="121"/>
      <c r="V45" s="122"/>
      <c r="W45" s="96"/>
      <c r="X45" s="96"/>
    </row>
    <row r="46" spans="1:24" ht="12.75" customHeight="1" x14ac:dyDescent="0.2">
      <c r="A46" s="96"/>
      <c r="B46" s="114"/>
      <c r="C46" s="129"/>
      <c r="D46" s="130"/>
      <c r="E46" s="131"/>
      <c r="F46" s="120"/>
      <c r="G46" s="120"/>
      <c r="H46" s="121"/>
      <c r="I46" s="120"/>
      <c r="J46" s="120"/>
      <c r="K46" s="121"/>
      <c r="L46" s="120"/>
      <c r="M46" s="120"/>
      <c r="N46" s="121"/>
      <c r="O46" s="120"/>
      <c r="P46" s="120"/>
      <c r="Q46" s="121"/>
      <c r="R46" s="120"/>
      <c r="S46" s="120"/>
      <c r="T46" s="121"/>
      <c r="U46" s="121"/>
      <c r="V46" s="122"/>
      <c r="W46" s="96"/>
      <c r="X46" s="96"/>
    </row>
    <row r="47" spans="1:24" ht="12.75" customHeight="1" x14ac:dyDescent="0.2">
      <c r="A47" s="96"/>
      <c r="B47" s="122"/>
      <c r="C47" s="123"/>
      <c r="D47" s="124"/>
      <c r="E47" s="114"/>
      <c r="F47" s="120"/>
      <c r="G47" s="120"/>
      <c r="H47" s="121"/>
      <c r="I47" s="120"/>
      <c r="J47" s="120"/>
      <c r="K47" s="121"/>
      <c r="L47" s="120"/>
      <c r="M47" s="120"/>
      <c r="N47" s="121"/>
      <c r="O47" s="120"/>
      <c r="P47" s="120"/>
      <c r="Q47" s="121"/>
      <c r="R47" s="120"/>
      <c r="S47" s="120"/>
      <c r="T47" s="121"/>
      <c r="U47" s="122"/>
      <c r="V47" s="122"/>
      <c r="W47" s="96"/>
      <c r="X47" s="96"/>
    </row>
    <row r="48" spans="1:24" ht="12.75" customHeight="1" x14ac:dyDescent="0.2">
      <c r="A48" s="96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96"/>
      <c r="X48" s="96"/>
    </row>
    <row r="49" spans="1:24" ht="12.75" customHeight="1" x14ac:dyDescent="0.2">
      <c r="A49" s="96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96"/>
      <c r="X49" s="96"/>
    </row>
    <row r="50" spans="1:24" ht="12.75" customHeight="1" x14ac:dyDescent="0.2">
      <c r="A50" s="96"/>
      <c r="B50" s="122"/>
      <c r="C50" s="123"/>
      <c r="D50" s="124"/>
      <c r="E50" s="114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96"/>
      <c r="X50" s="96"/>
    </row>
    <row r="51" spans="1:24" ht="12.75" customHeight="1" x14ac:dyDescent="0.2">
      <c r="A51" s="96"/>
      <c r="B51" s="105"/>
      <c r="C51" s="132"/>
      <c r="D51" s="133"/>
      <c r="E51" s="134"/>
      <c r="F51" s="135"/>
      <c r="G51" s="135"/>
      <c r="H51" s="136"/>
      <c r="I51" s="135"/>
      <c r="J51" s="135"/>
      <c r="K51" s="136"/>
      <c r="L51" s="135"/>
      <c r="M51" s="135"/>
      <c r="N51" s="136"/>
      <c r="O51" s="135"/>
      <c r="P51" s="135"/>
      <c r="Q51" s="136"/>
      <c r="R51" s="135"/>
      <c r="S51" s="135"/>
      <c r="T51" s="136"/>
      <c r="U51" s="136"/>
      <c r="V51" s="96"/>
      <c r="W51" s="96"/>
      <c r="X51" s="96"/>
    </row>
    <row r="52" spans="1:24" ht="12.75" customHeight="1" x14ac:dyDescent="0.2">
      <c r="A52" s="96"/>
      <c r="B52" s="105"/>
      <c r="C52" s="132"/>
      <c r="D52" s="133"/>
      <c r="E52" s="137"/>
      <c r="F52" s="135"/>
      <c r="G52" s="135"/>
      <c r="H52" s="136"/>
      <c r="I52" s="135"/>
      <c r="J52" s="135"/>
      <c r="K52" s="136"/>
      <c r="L52" s="135"/>
      <c r="M52" s="135"/>
      <c r="N52" s="136"/>
      <c r="O52" s="135"/>
      <c r="P52" s="135"/>
      <c r="Q52" s="136"/>
      <c r="R52" s="135"/>
      <c r="S52" s="135"/>
      <c r="T52" s="136"/>
      <c r="U52" s="136"/>
      <c r="V52" s="96"/>
      <c r="W52" s="96"/>
      <c r="X52" s="96"/>
    </row>
    <row r="53" spans="1:24" ht="12.75" customHeight="1" x14ac:dyDescent="0.2">
      <c r="A53" s="96"/>
      <c r="B53" s="105"/>
      <c r="C53" s="132"/>
      <c r="D53" s="133"/>
      <c r="E53" s="137"/>
      <c r="F53" s="135"/>
      <c r="G53" s="135"/>
      <c r="H53" s="136"/>
      <c r="I53" s="135"/>
      <c r="J53" s="135"/>
      <c r="K53" s="136"/>
      <c r="L53" s="135"/>
      <c r="M53" s="135"/>
      <c r="N53" s="136"/>
      <c r="O53" s="135"/>
      <c r="P53" s="135"/>
      <c r="Q53" s="136"/>
      <c r="R53" s="135"/>
      <c r="S53" s="135"/>
      <c r="T53" s="136"/>
      <c r="U53" s="136"/>
      <c r="V53" s="96"/>
      <c r="W53" s="96"/>
      <c r="X53" s="96"/>
    </row>
    <row r="54" spans="1:24" ht="12.75" customHeight="1" x14ac:dyDescent="0.2">
      <c r="A54" s="96"/>
      <c r="B54" s="105"/>
      <c r="C54" s="123"/>
      <c r="D54" s="114"/>
      <c r="E54" s="138"/>
      <c r="F54" s="109"/>
      <c r="G54" s="109"/>
      <c r="H54" s="121"/>
      <c r="I54" s="109"/>
      <c r="J54" s="109"/>
      <c r="K54" s="121"/>
      <c r="L54" s="109"/>
      <c r="M54" s="109"/>
      <c r="N54" s="121"/>
      <c r="O54" s="109"/>
      <c r="P54" s="109"/>
      <c r="Q54" s="121"/>
      <c r="R54" s="109"/>
      <c r="S54" s="109"/>
      <c r="T54" s="121"/>
      <c r="U54" s="121"/>
      <c r="V54" s="96"/>
      <c r="W54" s="96"/>
      <c r="X54" s="96"/>
    </row>
    <row r="55" spans="1:24" ht="12.75" customHeight="1" x14ac:dyDescent="0.2">
      <c r="A55" s="96"/>
      <c r="B55" s="105"/>
      <c r="C55" s="123"/>
      <c r="D55" s="114"/>
      <c r="E55" s="138"/>
      <c r="F55" s="109"/>
      <c r="G55" s="109"/>
      <c r="H55" s="121"/>
      <c r="I55" s="109"/>
      <c r="J55" s="109"/>
      <c r="K55" s="121"/>
      <c r="L55" s="109"/>
      <c r="M55" s="109"/>
      <c r="N55" s="121"/>
      <c r="O55" s="109"/>
      <c r="P55" s="109"/>
      <c r="Q55" s="121"/>
      <c r="R55" s="109"/>
      <c r="S55" s="109"/>
      <c r="T55" s="121"/>
      <c r="U55" s="121"/>
      <c r="V55" s="96"/>
      <c r="W55" s="96"/>
      <c r="X55" s="96"/>
    </row>
    <row r="56" spans="1:24" ht="12.75" customHeight="1" x14ac:dyDescent="0.2">
      <c r="A56" s="96"/>
      <c r="B56" s="105"/>
      <c r="C56" s="123"/>
      <c r="D56" s="114"/>
      <c r="E56" s="138"/>
      <c r="F56" s="109"/>
      <c r="G56" s="109"/>
      <c r="H56" s="121"/>
      <c r="I56" s="109"/>
      <c r="J56" s="109"/>
      <c r="K56" s="121"/>
      <c r="L56" s="109"/>
      <c r="M56" s="109"/>
      <c r="N56" s="121"/>
      <c r="O56" s="109"/>
      <c r="P56" s="109"/>
      <c r="Q56" s="121"/>
      <c r="R56" s="109"/>
      <c r="S56" s="109"/>
      <c r="T56" s="121"/>
      <c r="U56" s="121"/>
      <c r="V56" s="96"/>
      <c r="W56" s="96"/>
      <c r="X56" s="96"/>
    </row>
    <row r="57" spans="1:24" ht="12.75" customHeight="1" x14ac:dyDescent="0.2">
      <c r="A57" s="96"/>
      <c r="B57" s="105"/>
      <c r="C57" s="123"/>
      <c r="D57" s="105"/>
      <c r="E57" s="139"/>
      <c r="F57" s="109"/>
      <c r="G57" s="109"/>
      <c r="H57" s="121"/>
      <c r="I57" s="109"/>
      <c r="J57" s="109"/>
      <c r="K57" s="121"/>
      <c r="L57" s="109"/>
      <c r="M57" s="109"/>
      <c r="N57" s="121"/>
      <c r="O57" s="109"/>
      <c r="P57" s="109"/>
      <c r="Q57" s="121"/>
      <c r="R57" s="109"/>
      <c r="S57" s="109"/>
      <c r="T57" s="121"/>
      <c r="U57" s="121"/>
      <c r="V57" s="96"/>
      <c r="W57" s="96"/>
      <c r="X57" s="96"/>
    </row>
    <row r="58" spans="1:24" ht="12.75" customHeight="1" x14ac:dyDescent="0.25">
      <c r="A58" s="96"/>
      <c r="B58" s="96"/>
      <c r="C58" s="96"/>
      <c r="D58" s="140"/>
      <c r="E58" s="96"/>
      <c r="F58" s="96"/>
      <c r="G58" s="96"/>
      <c r="H58" s="96"/>
      <c r="I58" s="96"/>
      <c r="J58" s="140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</row>
    <row r="59" spans="1:24" ht="12.75" customHeight="1" x14ac:dyDescent="0.25">
      <c r="A59" s="96"/>
      <c r="B59" s="96"/>
      <c r="C59" s="96"/>
      <c r="D59" s="96"/>
      <c r="E59" s="140"/>
      <c r="F59" s="96"/>
      <c r="G59" s="96"/>
      <c r="H59" s="96"/>
      <c r="I59" s="96"/>
      <c r="J59" s="96"/>
      <c r="K59" s="96"/>
      <c r="L59" s="141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</row>
    <row r="60" spans="1:24" ht="12.75" customHeight="1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7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</row>
    <row r="61" spans="1:24" ht="12.75" customHeight="1" x14ac:dyDescent="0.2">
      <c r="A61" s="96"/>
      <c r="B61" s="96"/>
      <c r="C61" s="96"/>
      <c r="D61" s="96"/>
      <c r="E61" s="97"/>
      <c r="F61" s="97"/>
      <c r="G61" s="96"/>
      <c r="H61" s="96"/>
      <c r="I61" s="96"/>
      <c r="J61" s="96"/>
      <c r="K61" s="96"/>
      <c r="L61" s="142"/>
      <c r="M61" s="143"/>
      <c r="N61" s="97"/>
      <c r="O61" s="96"/>
      <c r="P61" s="96"/>
      <c r="Q61" s="96"/>
      <c r="R61" s="96"/>
      <c r="S61" s="96"/>
      <c r="T61" s="96"/>
      <c r="U61" s="96"/>
      <c r="V61" s="96"/>
      <c r="W61" s="96"/>
      <c r="X61" s="96"/>
    </row>
    <row r="62" spans="1:24" ht="12.75" customHeight="1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</row>
    <row r="63" spans="1:24" ht="12.75" customHeight="1" x14ac:dyDescent="0.2">
      <c r="A63" s="96"/>
      <c r="B63" s="101"/>
      <c r="C63" s="102"/>
      <c r="D63" s="103"/>
      <c r="E63" s="102"/>
      <c r="F63" s="102"/>
      <c r="G63" s="102"/>
      <c r="H63" s="102"/>
      <c r="I63" s="102"/>
      <c r="J63" s="102"/>
      <c r="K63" s="102"/>
      <c r="L63" s="102"/>
      <c r="M63" s="102"/>
      <c r="N63" s="96"/>
      <c r="O63" s="102"/>
      <c r="P63" s="97"/>
      <c r="Q63" s="96"/>
      <c r="R63" s="96"/>
      <c r="S63" s="104"/>
      <c r="T63" s="102"/>
      <c r="U63" s="102"/>
      <c r="V63" s="96"/>
      <c r="W63" s="96"/>
      <c r="X63" s="96"/>
    </row>
    <row r="64" spans="1:24" ht="15.75" x14ac:dyDescent="0.25">
      <c r="A64" s="96"/>
      <c r="B64" s="96"/>
      <c r="C64" s="96"/>
      <c r="D64" s="140"/>
      <c r="E64" s="96"/>
      <c r="F64" s="96"/>
      <c r="G64" s="96"/>
      <c r="H64" s="140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1:24" ht="15.75" x14ac:dyDescent="0.2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144"/>
      <c r="L65" s="144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</row>
    <row r="66" spans="1:24" ht="15.75" x14ac:dyDescent="0.25">
      <c r="A66" s="96"/>
      <c r="B66" s="96"/>
      <c r="C66" s="96"/>
      <c r="D66" s="96"/>
      <c r="E66" s="140"/>
      <c r="F66" s="96"/>
      <c r="G66" s="96"/>
      <c r="H66" s="96"/>
      <c r="I66" s="96"/>
      <c r="J66" s="96"/>
      <c r="K66" s="96"/>
      <c r="L66" s="141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</row>
    <row r="67" spans="1:24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</row>
    <row r="68" spans="1:24" x14ac:dyDescent="0.2">
      <c r="A68" s="96"/>
      <c r="B68" s="96"/>
      <c r="C68" s="96"/>
      <c r="D68" s="96"/>
      <c r="E68" s="97"/>
      <c r="F68" s="97"/>
      <c r="G68" s="96"/>
      <c r="H68" s="96"/>
      <c r="I68" s="96"/>
      <c r="J68" s="100"/>
      <c r="K68" s="96"/>
      <c r="L68" s="96"/>
      <c r="M68" s="100"/>
      <c r="N68" s="97"/>
      <c r="O68" s="96"/>
      <c r="P68" s="96"/>
      <c r="Q68" s="96"/>
      <c r="R68" s="96"/>
      <c r="S68" s="96"/>
      <c r="T68" s="96"/>
      <c r="U68" s="96"/>
      <c r="V68" s="96"/>
      <c r="W68" s="96"/>
      <c r="X68" s="96"/>
    </row>
    <row r="69" spans="1:24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</row>
    <row r="70" spans="1:24" x14ac:dyDescent="0.2">
      <c r="A70" s="96"/>
      <c r="B70" s="101"/>
      <c r="C70" s="102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96"/>
      <c r="O70" s="102"/>
      <c r="P70" s="97"/>
      <c r="Q70" s="96"/>
      <c r="R70" s="96"/>
      <c r="S70" s="104"/>
      <c r="T70" s="102"/>
      <c r="U70" s="102"/>
      <c r="V70" s="96"/>
      <c r="W70" s="96"/>
      <c r="X70" s="96"/>
    </row>
    <row r="71" spans="1:24" ht="12.75" customHeight="1" x14ac:dyDescent="0.2">
      <c r="A71" s="96"/>
      <c r="B71" s="96"/>
      <c r="C71" s="96"/>
      <c r="D71" s="96"/>
      <c r="E71" s="96"/>
      <c r="F71" s="145"/>
      <c r="G71" s="145"/>
      <c r="H71" s="146"/>
      <c r="I71" s="145"/>
      <c r="J71" s="145"/>
      <c r="K71" s="146"/>
      <c r="L71" s="145"/>
      <c r="M71" s="145"/>
      <c r="N71" s="146"/>
      <c r="O71" s="145"/>
      <c r="P71" s="145"/>
      <c r="Q71" s="146"/>
      <c r="R71" s="145"/>
      <c r="S71" s="145"/>
      <c r="T71" s="146"/>
      <c r="U71" s="102"/>
      <c r="V71" s="96"/>
      <c r="W71" s="96"/>
      <c r="X71" s="96"/>
    </row>
    <row r="72" spans="1:24" ht="12.75" customHeight="1" x14ac:dyDescent="0.2">
      <c r="A72" s="96"/>
      <c r="B72" s="105"/>
      <c r="C72" s="122"/>
      <c r="D72" s="105"/>
      <c r="E72" s="139"/>
      <c r="F72" s="108"/>
      <c r="G72" s="108"/>
      <c r="H72" s="109"/>
      <c r="I72" s="108"/>
      <c r="J72" s="108"/>
      <c r="K72" s="109"/>
      <c r="L72" s="108"/>
      <c r="M72" s="108"/>
      <c r="N72" s="109"/>
      <c r="O72" s="108"/>
      <c r="P72" s="108"/>
      <c r="Q72" s="109"/>
      <c r="R72" s="108"/>
      <c r="S72" s="108"/>
      <c r="T72" s="109"/>
      <c r="U72" s="109"/>
      <c r="V72" s="96"/>
      <c r="W72" s="96"/>
      <c r="X72" s="96"/>
    </row>
    <row r="73" spans="1:24" ht="12.75" customHeight="1" x14ac:dyDescent="0.2">
      <c r="A73" s="96"/>
      <c r="B73" s="105"/>
      <c r="C73" s="123"/>
      <c r="D73" s="114"/>
      <c r="E73" s="147"/>
      <c r="F73" s="120"/>
      <c r="G73" s="120"/>
      <c r="H73" s="121"/>
      <c r="I73" s="120"/>
      <c r="J73" s="120"/>
      <c r="K73" s="121"/>
      <c r="L73" s="120"/>
      <c r="M73" s="120"/>
      <c r="N73" s="121"/>
      <c r="O73" s="120"/>
      <c r="P73" s="120"/>
      <c r="Q73" s="121"/>
      <c r="R73" s="120"/>
      <c r="S73" s="120"/>
      <c r="T73" s="121"/>
      <c r="U73" s="121"/>
      <c r="V73" s="96"/>
      <c r="W73" s="96"/>
      <c r="X73" s="96"/>
    </row>
    <row r="74" spans="1:24" ht="12.75" customHeight="1" x14ac:dyDescent="0.2">
      <c r="A74" s="96"/>
      <c r="B74" s="105"/>
      <c r="C74" s="123"/>
      <c r="D74" s="114"/>
      <c r="E74" s="147"/>
      <c r="F74" s="120"/>
      <c r="G74" s="120"/>
      <c r="H74" s="121"/>
      <c r="I74" s="120"/>
      <c r="J74" s="120"/>
      <c r="K74" s="121"/>
      <c r="L74" s="120"/>
      <c r="M74" s="120"/>
      <c r="N74" s="121"/>
      <c r="O74" s="120"/>
      <c r="P74" s="120"/>
      <c r="Q74" s="121"/>
      <c r="R74" s="120"/>
      <c r="S74" s="120"/>
      <c r="T74" s="121"/>
      <c r="U74" s="121"/>
      <c r="V74" s="96"/>
      <c r="W74" s="96"/>
      <c r="X74" s="96"/>
    </row>
    <row r="75" spans="1:24" ht="12.75" customHeight="1" x14ac:dyDescent="0.2">
      <c r="A75" s="96"/>
      <c r="B75" s="105"/>
      <c r="C75" s="123"/>
      <c r="D75" s="114"/>
      <c r="E75" s="147"/>
      <c r="F75" s="120"/>
      <c r="G75" s="120"/>
      <c r="H75" s="121"/>
      <c r="I75" s="120"/>
      <c r="J75" s="120"/>
      <c r="K75" s="121"/>
      <c r="L75" s="120"/>
      <c r="M75" s="120"/>
      <c r="N75" s="121"/>
      <c r="O75" s="120"/>
      <c r="P75" s="120"/>
      <c r="Q75" s="121"/>
      <c r="R75" s="120"/>
      <c r="S75" s="120"/>
      <c r="T75" s="121"/>
      <c r="U75" s="121"/>
      <c r="V75" s="96"/>
      <c r="W75" s="96"/>
      <c r="X75" s="96"/>
    </row>
    <row r="76" spans="1:24" ht="12.75" customHeight="1" x14ac:dyDescent="0.2">
      <c r="A76" s="96"/>
      <c r="B76" s="105"/>
      <c r="C76" s="123"/>
      <c r="D76" s="114"/>
      <c r="E76" s="114"/>
      <c r="F76" s="120"/>
      <c r="G76" s="120"/>
      <c r="H76" s="121"/>
      <c r="I76" s="120"/>
      <c r="J76" s="120"/>
      <c r="K76" s="121"/>
      <c r="L76" s="120"/>
      <c r="M76" s="120"/>
      <c r="N76" s="121"/>
      <c r="O76" s="120"/>
      <c r="P76" s="120"/>
      <c r="Q76" s="121"/>
      <c r="R76" s="120"/>
      <c r="S76" s="120"/>
      <c r="T76" s="121"/>
      <c r="U76" s="121"/>
      <c r="V76" s="96"/>
      <c r="W76" s="96"/>
      <c r="X76" s="96"/>
    </row>
    <row r="77" spans="1:24" ht="12.75" customHeight="1" x14ac:dyDescent="0.2">
      <c r="A77" s="96"/>
      <c r="B77" s="105"/>
      <c r="C77" s="123"/>
      <c r="D77" s="114"/>
      <c r="E77" s="148"/>
      <c r="F77" s="120"/>
      <c r="G77" s="120"/>
      <c r="H77" s="121"/>
      <c r="I77" s="120"/>
      <c r="J77" s="120"/>
      <c r="K77" s="121"/>
      <c r="L77" s="120"/>
      <c r="M77" s="120"/>
      <c r="N77" s="121"/>
      <c r="O77" s="120"/>
      <c r="P77" s="120"/>
      <c r="Q77" s="121"/>
      <c r="R77" s="120"/>
      <c r="S77" s="120"/>
      <c r="T77" s="121"/>
      <c r="U77" s="121"/>
      <c r="V77" s="96"/>
      <c r="W77" s="96"/>
      <c r="X77" s="96"/>
    </row>
    <row r="78" spans="1:24" ht="12.75" customHeight="1" x14ac:dyDescent="0.2">
      <c r="A78" s="96"/>
      <c r="B78" s="105"/>
      <c r="C78" s="123"/>
      <c r="D78" s="114"/>
      <c r="E78" s="114"/>
      <c r="F78" s="120"/>
      <c r="G78" s="120"/>
      <c r="H78" s="121"/>
      <c r="I78" s="120"/>
      <c r="J78" s="120"/>
      <c r="K78" s="121"/>
      <c r="L78" s="120"/>
      <c r="M78" s="120"/>
      <c r="N78" s="121"/>
      <c r="O78" s="120"/>
      <c r="P78" s="120"/>
      <c r="Q78" s="121"/>
      <c r="R78" s="120"/>
      <c r="S78" s="120"/>
      <c r="T78" s="121"/>
      <c r="U78" s="121"/>
      <c r="V78" s="96"/>
      <c r="W78" s="96"/>
      <c r="X78" s="96"/>
    </row>
    <row r="79" spans="1:24" ht="12.75" customHeight="1" x14ac:dyDescent="0.2">
      <c r="A79" s="96"/>
      <c r="B79" s="105"/>
      <c r="C79" s="123"/>
      <c r="D79" s="114"/>
      <c r="E79" s="114"/>
      <c r="F79" s="120"/>
      <c r="G79" s="120"/>
      <c r="H79" s="121"/>
      <c r="I79" s="120"/>
      <c r="J79" s="120"/>
      <c r="K79" s="121"/>
      <c r="L79" s="120"/>
      <c r="M79" s="120"/>
      <c r="N79" s="121"/>
      <c r="O79" s="120"/>
      <c r="P79" s="120"/>
      <c r="Q79" s="121"/>
      <c r="R79" s="120"/>
      <c r="S79" s="120"/>
      <c r="T79" s="121"/>
      <c r="U79" s="121"/>
      <c r="V79" s="96"/>
      <c r="W79" s="96"/>
      <c r="X79" s="96"/>
    </row>
    <row r="80" spans="1:24" ht="12.75" customHeight="1" x14ac:dyDescent="0.2">
      <c r="A80" s="96"/>
      <c r="B80" s="105"/>
      <c r="C80" s="123"/>
      <c r="D80" s="114"/>
      <c r="E80" s="147"/>
      <c r="F80" s="120"/>
      <c r="G80" s="120"/>
      <c r="H80" s="121"/>
      <c r="I80" s="120"/>
      <c r="J80" s="120"/>
      <c r="K80" s="121"/>
      <c r="L80" s="120"/>
      <c r="M80" s="120"/>
      <c r="N80" s="121"/>
      <c r="O80" s="120"/>
      <c r="P80" s="120"/>
      <c r="Q80" s="121"/>
      <c r="R80" s="120"/>
      <c r="S80" s="120"/>
      <c r="T80" s="121"/>
      <c r="U80" s="121"/>
      <c r="V80" s="96"/>
      <c r="W80" s="96"/>
      <c r="X80" s="96"/>
    </row>
    <row r="81" spans="1:24" ht="12.75" customHeight="1" x14ac:dyDescent="0.2">
      <c r="A81" s="96"/>
      <c r="B81" s="105"/>
      <c r="C81" s="123"/>
      <c r="D81" s="114"/>
      <c r="E81" s="147"/>
      <c r="F81" s="120"/>
      <c r="G81" s="120"/>
      <c r="H81" s="121"/>
      <c r="I81" s="120"/>
      <c r="J81" s="120"/>
      <c r="K81" s="121"/>
      <c r="L81" s="120"/>
      <c r="M81" s="120"/>
      <c r="N81" s="121"/>
      <c r="O81" s="120"/>
      <c r="P81" s="120"/>
      <c r="Q81" s="121"/>
      <c r="R81" s="120"/>
      <c r="S81" s="120"/>
      <c r="T81" s="121"/>
      <c r="U81" s="121"/>
      <c r="V81" s="96"/>
      <c r="W81" s="96"/>
      <c r="X81" s="96"/>
    </row>
    <row r="82" spans="1:24" ht="12.75" customHeight="1" x14ac:dyDescent="0.2">
      <c r="A82" s="96"/>
      <c r="B82" s="105"/>
      <c r="C82" s="123"/>
      <c r="D82" s="114"/>
      <c r="E82" s="114"/>
      <c r="F82" s="120"/>
      <c r="G82" s="120"/>
      <c r="H82" s="121"/>
      <c r="I82" s="120"/>
      <c r="J82" s="120"/>
      <c r="K82" s="121"/>
      <c r="L82" s="120"/>
      <c r="M82" s="120"/>
      <c r="N82" s="121"/>
      <c r="O82" s="120"/>
      <c r="P82" s="120"/>
      <c r="Q82" s="121"/>
      <c r="R82" s="120"/>
      <c r="S82" s="120"/>
      <c r="T82" s="121"/>
      <c r="U82" s="121"/>
      <c r="V82" s="96"/>
      <c r="W82" s="96"/>
      <c r="X82" s="96"/>
    </row>
    <row r="83" spans="1:24" ht="12.75" customHeight="1" x14ac:dyDescent="0.2">
      <c r="A83" s="96"/>
      <c r="B83" s="105"/>
      <c r="C83" s="123"/>
      <c r="D83" s="114"/>
      <c r="E83" s="148"/>
      <c r="F83" s="120"/>
      <c r="G83" s="120"/>
      <c r="H83" s="121"/>
      <c r="I83" s="120"/>
      <c r="J83" s="120"/>
      <c r="K83" s="121"/>
      <c r="L83" s="120"/>
      <c r="M83" s="120"/>
      <c r="N83" s="121"/>
      <c r="O83" s="120"/>
      <c r="P83" s="120"/>
      <c r="Q83" s="121"/>
      <c r="R83" s="120"/>
      <c r="S83" s="120"/>
      <c r="T83" s="121"/>
      <c r="U83" s="121"/>
      <c r="V83" s="96"/>
      <c r="W83" s="96"/>
      <c r="X83" s="96"/>
    </row>
    <row r="84" spans="1:24" ht="12.75" customHeight="1" x14ac:dyDescent="0.2">
      <c r="A84" s="96"/>
      <c r="B84" s="105"/>
      <c r="C84" s="123"/>
      <c r="D84" s="114"/>
      <c r="E84" s="148"/>
      <c r="F84" s="120"/>
      <c r="G84" s="120"/>
      <c r="H84" s="121"/>
      <c r="I84" s="120"/>
      <c r="J84" s="120"/>
      <c r="K84" s="121"/>
      <c r="L84" s="120"/>
      <c r="M84" s="120"/>
      <c r="N84" s="121"/>
      <c r="O84" s="120"/>
      <c r="P84" s="120"/>
      <c r="Q84" s="121"/>
      <c r="R84" s="120"/>
      <c r="S84" s="120"/>
      <c r="T84" s="121"/>
      <c r="U84" s="121"/>
      <c r="V84" s="96"/>
      <c r="W84" s="96"/>
      <c r="X84" s="96"/>
    </row>
    <row r="85" spans="1:24" ht="12.75" customHeight="1" x14ac:dyDescent="0.2">
      <c r="A85" s="96"/>
      <c r="B85" s="105"/>
      <c r="C85" s="123"/>
      <c r="D85" s="114"/>
      <c r="E85" s="148"/>
      <c r="F85" s="120"/>
      <c r="G85" s="120"/>
      <c r="H85" s="121"/>
      <c r="I85" s="120"/>
      <c r="J85" s="120"/>
      <c r="K85" s="121"/>
      <c r="L85" s="120"/>
      <c r="M85" s="120"/>
      <c r="N85" s="121"/>
      <c r="O85" s="120"/>
      <c r="P85" s="120"/>
      <c r="Q85" s="121"/>
      <c r="R85" s="120"/>
      <c r="S85" s="120"/>
      <c r="T85" s="121"/>
      <c r="U85" s="121"/>
      <c r="V85" s="96"/>
      <c r="W85" s="96"/>
      <c r="X85" s="96"/>
    </row>
    <row r="86" spans="1:24" ht="12.75" customHeight="1" x14ac:dyDescent="0.2">
      <c r="A86" s="96"/>
      <c r="B86" s="105"/>
      <c r="C86" s="123"/>
      <c r="D86" s="114"/>
      <c r="E86" s="147"/>
      <c r="F86" s="120"/>
      <c r="G86" s="120"/>
      <c r="H86" s="121"/>
      <c r="I86" s="120"/>
      <c r="J86" s="120"/>
      <c r="K86" s="121"/>
      <c r="L86" s="120"/>
      <c r="M86" s="120"/>
      <c r="N86" s="121"/>
      <c r="O86" s="120"/>
      <c r="P86" s="120"/>
      <c r="Q86" s="121"/>
      <c r="R86" s="120"/>
      <c r="S86" s="120"/>
      <c r="T86" s="121"/>
      <c r="U86" s="121"/>
      <c r="V86" s="96"/>
      <c r="W86" s="96"/>
      <c r="X86" s="96"/>
    </row>
    <row r="87" spans="1:24" ht="12.75" customHeight="1" x14ac:dyDescent="0.2">
      <c r="A87" s="96"/>
      <c r="B87" s="105"/>
      <c r="C87" s="132"/>
      <c r="D87" s="133"/>
      <c r="E87" s="137"/>
      <c r="F87" s="135"/>
      <c r="G87" s="135"/>
      <c r="H87" s="136"/>
      <c r="I87" s="135"/>
      <c r="J87" s="135"/>
      <c r="K87" s="136"/>
      <c r="L87" s="135"/>
      <c r="M87" s="135"/>
      <c r="N87" s="136"/>
      <c r="O87" s="135"/>
      <c r="P87" s="135"/>
      <c r="Q87" s="136"/>
      <c r="R87" s="135"/>
      <c r="S87" s="135"/>
      <c r="T87" s="136"/>
      <c r="U87" s="136"/>
      <c r="V87" s="96"/>
      <c r="W87" s="96"/>
      <c r="X87" s="96"/>
    </row>
    <row r="88" spans="1:24" ht="12.75" customHeight="1" x14ac:dyDescent="0.2">
      <c r="A88" s="96"/>
      <c r="B88" s="105"/>
      <c r="C88" s="132"/>
      <c r="D88" s="133"/>
      <c r="E88" s="137"/>
      <c r="F88" s="135"/>
      <c r="G88" s="135"/>
      <c r="H88" s="136"/>
      <c r="I88" s="135"/>
      <c r="J88" s="135"/>
      <c r="K88" s="136"/>
      <c r="L88" s="135"/>
      <c r="M88" s="135"/>
      <c r="N88" s="136"/>
      <c r="O88" s="135"/>
      <c r="P88" s="135"/>
      <c r="Q88" s="136"/>
      <c r="R88" s="135"/>
      <c r="S88" s="135"/>
      <c r="T88" s="136"/>
      <c r="U88" s="136"/>
      <c r="V88" s="96"/>
      <c r="W88" s="96"/>
      <c r="X88" s="96"/>
    </row>
    <row r="89" spans="1:24" x14ac:dyDescent="0.2">
      <c r="A89" s="96"/>
      <c r="B89" s="105"/>
      <c r="C89" s="132"/>
      <c r="D89" s="133"/>
      <c r="E89" s="137"/>
      <c r="F89" s="135"/>
      <c r="G89" s="135"/>
      <c r="H89" s="136"/>
      <c r="I89" s="135"/>
      <c r="J89" s="135"/>
      <c r="K89" s="136"/>
      <c r="L89" s="135"/>
      <c r="M89" s="135"/>
      <c r="N89" s="136"/>
      <c r="O89" s="135"/>
      <c r="P89" s="135"/>
      <c r="Q89" s="136"/>
      <c r="R89" s="135"/>
      <c r="S89" s="135"/>
      <c r="T89" s="136"/>
      <c r="U89" s="136"/>
      <c r="V89" s="96"/>
      <c r="W89" s="96"/>
      <c r="X89" s="96"/>
    </row>
    <row r="90" spans="1:24" ht="12.75" customHeight="1" x14ac:dyDescent="0.2">
      <c r="A90" s="96"/>
      <c r="B90" s="105"/>
      <c r="C90" s="123"/>
      <c r="D90" s="114"/>
      <c r="E90" s="138"/>
      <c r="F90" s="109"/>
      <c r="G90" s="109"/>
      <c r="H90" s="121"/>
      <c r="I90" s="109"/>
      <c r="J90" s="109"/>
      <c r="K90" s="121"/>
      <c r="L90" s="109"/>
      <c r="M90" s="109"/>
      <c r="N90" s="121"/>
      <c r="O90" s="109"/>
      <c r="P90" s="109"/>
      <c r="Q90" s="121"/>
      <c r="R90" s="109"/>
      <c r="S90" s="109"/>
      <c r="T90" s="121"/>
      <c r="U90" s="121"/>
      <c r="V90" s="96"/>
      <c r="W90" s="96"/>
      <c r="X90" s="96"/>
    </row>
    <row r="91" spans="1:24" ht="12.75" customHeight="1" x14ac:dyDescent="0.2">
      <c r="A91" s="96"/>
      <c r="B91" s="105"/>
      <c r="C91" s="123"/>
      <c r="D91" s="114"/>
      <c r="E91" s="138"/>
      <c r="F91" s="109"/>
      <c r="G91" s="109"/>
      <c r="H91" s="121"/>
      <c r="I91" s="109"/>
      <c r="J91" s="109"/>
      <c r="K91" s="121"/>
      <c r="L91" s="109"/>
      <c r="M91" s="109"/>
      <c r="N91" s="121"/>
      <c r="O91" s="109"/>
      <c r="P91" s="109"/>
      <c r="Q91" s="121"/>
      <c r="R91" s="109"/>
      <c r="S91" s="109"/>
      <c r="T91" s="121"/>
      <c r="U91" s="121"/>
      <c r="V91" s="96"/>
      <c r="W91" s="96"/>
      <c r="X91" s="96"/>
    </row>
    <row r="92" spans="1:24" ht="12.75" customHeight="1" x14ac:dyDescent="0.2">
      <c r="A92" s="96"/>
      <c r="B92" s="105"/>
      <c r="C92" s="123"/>
      <c r="D92" s="114"/>
      <c r="E92" s="138"/>
      <c r="F92" s="109"/>
      <c r="G92" s="109"/>
      <c r="H92" s="121"/>
      <c r="I92" s="109"/>
      <c r="J92" s="109"/>
      <c r="K92" s="121"/>
      <c r="L92" s="109"/>
      <c r="M92" s="109"/>
      <c r="N92" s="121"/>
      <c r="O92" s="109"/>
      <c r="P92" s="109"/>
      <c r="Q92" s="121"/>
      <c r="R92" s="109"/>
      <c r="S92" s="109"/>
      <c r="T92" s="121"/>
      <c r="U92" s="121"/>
      <c r="V92" s="96"/>
      <c r="W92" s="96"/>
      <c r="X92" s="96"/>
    </row>
    <row r="93" spans="1:24" ht="12.75" customHeight="1" x14ac:dyDescent="0.2">
      <c r="A93" s="96"/>
      <c r="B93" s="105"/>
      <c r="C93" s="123"/>
      <c r="D93" s="105"/>
      <c r="E93" s="139"/>
      <c r="F93" s="109"/>
      <c r="G93" s="109"/>
      <c r="H93" s="121"/>
      <c r="I93" s="109"/>
      <c r="J93" s="109"/>
      <c r="K93" s="121"/>
      <c r="L93" s="109"/>
      <c r="M93" s="109"/>
      <c r="N93" s="121"/>
      <c r="O93" s="109"/>
      <c r="P93" s="109"/>
      <c r="Q93" s="121"/>
      <c r="R93" s="109"/>
      <c r="S93" s="109"/>
      <c r="T93" s="121"/>
      <c r="U93" s="121"/>
      <c r="V93" s="96"/>
      <c r="W93" s="96"/>
      <c r="X93" s="96"/>
    </row>
    <row r="94" spans="1:24" ht="12.75" customHeight="1" x14ac:dyDescent="0.25">
      <c r="A94" s="96"/>
      <c r="B94" s="96"/>
      <c r="C94" s="96"/>
      <c r="D94" s="140"/>
      <c r="E94" s="96"/>
      <c r="F94" s="96"/>
      <c r="G94" s="96"/>
      <c r="H94" s="96"/>
      <c r="I94" s="96"/>
      <c r="J94" s="140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</row>
    <row r="95" spans="1:24" ht="12.75" customHeight="1" x14ac:dyDescent="0.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</row>
    <row r="96" spans="1:24" ht="12.75" customHeight="1" x14ac:dyDescent="0.25">
      <c r="A96" s="96"/>
      <c r="B96" s="96"/>
      <c r="C96" s="96"/>
      <c r="D96" s="96"/>
      <c r="E96" s="140"/>
      <c r="F96" s="96"/>
      <c r="G96" s="96"/>
      <c r="H96" s="96"/>
      <c r="I96" s="96"/>
      <c r="J96" s="96"/>
      <c r="K96" s="96"/>
      <c r="L96" s="141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</row>
    <row r="97" spans="1:24" ht="12.75" customHeight="1" x14ac:dyDescent="0.2">
      <c r="A97" s="96"/>
      <c r="B97" s="96"/>
      <c r="C97" s="149"/>
      <c r="D97" s="150"/>
      <c r="E97" s="96"/>
      <c r="F97" s="96"/>
      <c r="G97" s="96"/>
      <c r="H97" s="96"/>
      <c r="I97" s="96"/>
      <c r="J97" s="96"/>
      <c r="K97" s="96"/>
      <c r="L97" s="97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</row>
    <row r="98" spans="1:24" ht="12.75" customHeight="1" x14ac:dyDescent="0.2">
      <c r="A98" s="96"/>
      <c r="B98" s="96"/>
      <c r="C98" s="149"/>
      <c r="D98" s="150"/>
      <c r="E98" s="97"/>
      <c r="F98" s="97"/>
      <c r="G98" s="96"/>
      <c r="H98" s="96"/>
      <c r="I98" s="96"/>
      <c r="J98" s="96"/>
      <c r="K98" s="96"/>
      <c r="L98" s="100"/>
      <c r="M98" s="142"/>
      <c r="N98" s="97"/>
      <c r="O98" s="96"/>
      <c r="P98" s="96"/>
      <c r="Q98" s="96"/>
      <c r="R98" s="96"/>
      <c r="S98" s="96"/>
      <c r="T98" s="96"/>
      <c r="U98" s="96"/>
      <c r="V98" s="96"/>
      <c r="W98" s="96"/>
      <c r="X98" s="96"/>
    </row>
    <row r="99" spans="1:24" ht="12.75" customHeight="1" x14ac:dyDescent="0.25">
      <c r="A99" s="96"/>
      <c r="B99" s="96"/>
      <c r="C99" s="96"/>
      <c r="D99" s="140"/>
      <c r="E99" s="96"/>
      <c r="F99" s="96"/>
      <c r="G99" s="96"/>
      <c r="H99" s="140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</row>
    <row r="100" spans="1:24" ht="15.75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144"/>
      <c r="L100" s="144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</row>
    <row r="101" spans="1:24" ht="15.75" x14ac:dyDescent="0.25">
      <c r="A101" s="96"/>
      <c r="B101" s="96"/>
      <c r="C101" s="96"/>
      <c r="D101" s="96"/>
      <c r="E101" s="140"/>
      <c r="F101" s="96"/>
      <c r="G101" s="96"/>
      <c r="H101" s="96"/>
      <c r="I101" s="96"/>
      <c r="J101" s="96"/>
      <c r="K101" s="96"/>
      <c r="L101" s="141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</row>
    <row r="102" spans="1:24" x14ac:dyDescent="0.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</row>
    <row r="103" spans="1:24" x14ac:dyDescent="0.2">
      <c r="A103" s="96"/>
      <c r="B103" s="96"/>
      <c r="C103" s="96"/>
      <c r="D103" s="96"/>
      <c r="E103" s="97"/>
      <c r="F103" s="97"/>
      <c r="G103" s="96"/>
      <c r="H103" s="96"/>
      <c r="I103" s="96"/>
      <c r="J103" s="100"/>
      <c r="K103" s="96"/>
      <c r="L103" s="96"/>
      <c r="M103" s="100"/>
      <c r="N103" s="97"/>
      <c r="O103" s="96"/>
      <c r="P103" s="96"/>
      <c r="Q103" s="96"/>
      <c r="R103" s="96"/>
      <c r="S103" s="96"/>
      <c r="T103" s="96"/>
      <c r="U103" s="96"/>
      <c r="V103" s="96"/>
      <c r="W103" s="96"/>
      <c r="X103" s="96"/>
    </row>
    <row r="104" spans="1:24" x14ac:dyDescent="0.2">
      <c r="A104" s="96"/>
      <c r="B104" s="96"/>
      <c r="C104" s="96"/>
      <c r="D104" s="96"/>
      <c r="E104" s="97"/>
      <c r="F104" s="97"/>
      <c r="G104" s="96"/>
      <c r="H104" s="96"/>
      <c r="I104" s="96"/>
      <c r="J104" s="96"/>
      <c r="K104" s="96"/>
      <c r="L104" s="142"/>
      <c r="M104" s="143"/>
      <c r="N104" s="97"/>
      <c r="O104" s="96"/>
      <c r="P104" s="96"/>
      <c r="Q104" s="96"/>
      <c r="R104" s="96"/>
      <c r="S104" s="96"/>
      <c r="T104" s="96"/>
      <c r="U104" s="96"/>
      <c r="V104" s="96"/>
      <c r="W104" s="96"/>
      <c r="X104" s="96"/>
    </row>
    <row r="105" spans="1:24" x14ac:dyDescent="0.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</row>
    <row r="106" spans="1:24" x14ac:dyDescent="0.2">
      <c r="A106" s="96"/>
      <c r="B106" s="101"/>
      <c r="C106" s="102"/>
      <c r="D106" s="103"/>
      <c r="E106" s="102"/>
      <c r="F106" s="102"/>
      <c r="G106" s="102"/>
      <c r="H106" s="102"/>
      <c r="I106" s="102"/>
      <c r="J106" s="102"/>
      <c r="K106" s="102"/>
      <c r="L106" s="102"/>
      <c r="M106" s="102"/>
      <c r="N106" s="96"/>
      <c r="O106" s="102"/>
      <c r="P106" s="97"/>
      <c r="Q106" s="96"/>
      <c r="R106" s="96"/>
      <c r="S106" s="104"/>
      <c r="T106" s="102"/>
      <c r="U106" s="102"/>
      <c r="V106" s="96"/>
      <c r="W106" s="96"/>
      <c r="X106" s="96"/>
    </row>
    <row r="107" spans="1:24" ht="12.75" customHeight="1" x14ac:dyDescent="0.2">
      <c r="A107" s="96"/>
      <c r="B107" s="96"/>
      <c r="C107" s="96"/>
      <c r="D107" s="96"/>
      <c r="E107" s="96"/>
      <c r="F107" s="145"/>
      <c r="G107" s="145"/>
      <c r="H107" s="146"/>
      <c r="I107" s="145"/>
      <c r="J107" s="145"/>
      <c r="K107" s="146"/>
      <c r="L107" s="145"/>
      <c r="M107" s="145"/>
      <c r="N107" s="146"/>
      <c r="O107" s="145"/>
      <c r="P107" s="145"/>
      <c r="Q107" s="146"/>
      <c r="R107" s="145"/>
      <c r="S107" s="145"/>
      <c r="T107" s="146"/>
      <c r="U107" s="102"/>
      <c r="V107" s="96"/>
      <c r="W107" s="96"/>
      <c r="X107" s="96"/>
    </row>
    <row r="108" spans="1:24" ht="12.75" customHeight="1" x14ac:dyDescent="0.2">
      <c r="A108" s="96"/>
      <c r="B108" s="105"/>
      <c r="C108" s="122"/>
      <c r="D108" s="105"/>
      <c r="E108" s="139"/>
      <c r="F108" s="108"/>
      <c r="G108" s="108"/>
      <c r="H108" s="109"/>
      <c r="I108" s="108"/>
      <c r="J108" s="108"/>
      <c r="K108" s="109"/>
      <c r="L108" s="108"/>
      <c r="M108" s="108"/>
      <c r="N108" s="109"/>
      <c r="O108" s="108"/>
      <c r="P108" s="108"/>
      <c r="Q108" s="109"/>
      <c r="R108" s="108"/>
      <c r="S108" s="108"/>
      <c r="T108" s="109"/>
      <c r="U108" s="109"/>
      <c r="V108" s="96"/>
      <c r="W108" s="96"/>
      <c r="X108" s="96"/>
    </row>
    <row r="109" spans="1:24" ht="12.75" customHeight="1" x14ac:dyDescent="0.2">
      <c r="A109" s="96"/>
      <c r="B109" s="105"/>
      <c r="C109" s="123"/>
      <c r="D109" s="114"/>
      <c r="E109" s="139"/>
      <c r="F109" s="120"/>
      <c r="G109" s="120"/>
      <c r="H109" s="121"/>
      <c r="I109" s="120"/>
      <c r="J109" s="120"/>
      <c r="K109" s="121"/>
      <c r="L109" s="120"/>
      <c r="M109" s="120"/>
      <c r="N109" s="121"/>
      <c r="O109" s="120"/>
      <c r="P109" s="120"/>
      <c r="Q109" s="121"/>
      <c r="R109" s="120"/>
      <c r="S109" s="120"/>
      <c r="T109" s="121"/>
      <c r="U109" s="121"/>
      <c r="V109" s="96"/>
      <c r="W109" s="96"/>
      <c r="X109" s="96"/>
    </row>
    <row r="110" spans="1:24" ht="12.75" customHeight="1" x14ac:dyDescent="0.2">
      <c r="A110" s="96"/>
      <c r="B110" s="105"/>
      <c r="C110" s="123"/>
      <c r="D110" s="114"/>
      <c r="E110" s="151"/>
      <c r="F110" s="120"/>
      <c r="G110" s="120"/>
      <c r="H110" s="121"/>
      <c r="I110" s="120"/>
      <c r="J110" s="120"/>
      <c r="K110" s="121"/>
      <c r="L110" s="120"/>
      <c r="M110" s="120"/>
      <c r="N110" s="121"/>
      <c r="O110" s="120"/>
      <c r="P110" s="120"/>
      <c r="Q110" s="121"/>
      <c r="R110" s="120"/>
      <c r="S110" s="120"/>
      <c r="T110" s="121"/>
      <c r="U110" s="121"/>
      <c r="V110" s="96"/>
      <c r="W110" s="96"/>
      <c r="X110" s="96"/>
    </row>
    <row r="111" spans="1:24" ht="12.75" customHeight="1" x14ac:dyDescent="0.2">
      <c r="A111" s="96"/>
      <c r="B111" s="105"/>
      <c r="C111" s="123"/>
      <c r="D111" s="114"/>
      <c r="E111" s="139"/>
      <c r="F111" s="120"/>
      <c r="G111" s="120"/>
      <c r="H111" s="121"/>
      <c r="I111" s="120"/>
      <c r="J111" s="120"/>
      <c r="K111" s="121"/>
      <c r="L111" s="120"/>
      <c r="M111" s="120"/>
      <c r="N111" s="121"/>
      <c r="O111" s="120"/>
      <c r="P111" s="120"/>
      <c r="Q111" s="121"/>
      <c r="R111" s="120"/>
      <c r="S111" s="120"/>
      <c r="T111" s="121"/>
      <c r="U111" s="121"/>
      <c r="V111" s="96"/>
      <c r="W111" s="96"/>
      <c r="X111" s="96"/>
    </row>
    <row r="112" spans="1:24" ht="12.75" customHeight="1" x14ac:dyDescent="0.2">
      <c r="A112" s="96"/>
      <c r="B112" s="105"/>
      <c r="C112" s="123"/>
      <c r="D112" s="114"/>
      <c r="E112" s="151"/>
      <c r="F112" s="120"/>
      <c r="G112" s="120"/>
      <c r="H112" s="121"/>
      <c r="I112" s="120"/>
      <c r="J112" s="120"/>
      <c r="K112" s="121"/>
      <c r="L112" s="120"/>
      <c r="M112" s="120"/>
      <c r="N112" s="121"/>
      <c r="O112" s="120"/>
      <c r="P112" s="120"/>
      <c r="Q112" s="121"/>
      <c r="R112" s="120"/>
      <c r="S112" s="120"/>
      <c r="T112" s="121"/>
      <c r="U112" s="121"/>
      <c r="V112" s="96"/>
      <c r="W112" s="96"/>
      <c r="X112" s="96"/>
    </row>
    <row r="113" spans="1:24" ht="12.75" customHeight="1" x14ac:dyDescent="0.2">
      <c r="A113" s="96"/>
      <c r="B113" s="105"/>
      <c r="C113" s="123"/>
      <c r="D113" s="114"/>
      <c r="E113" s="138"/>
      <c r="F113" s="120"/>
      <c r="G113" s="120"/>
      <c r="H113" s="121"/>
      <c r="I113" s="120"/>
      <c r="J113" s="120"/>
      <c r="K113" s="121"/>
      <c r="L113" s="120"/>
      <c r="M113" s="120"/>
      <c r="N113" s="121"/>
      <c r="O113" s="120"/>
      <c r="P113" s="120"/>
      <c r="Q113" s="121"/>
      <c r="R113" s="120"/>
      <c r="S113" s="120"/>
      <c r="T113" s="121"/>
      <c r="U113" s="121"/>
      <c r="V113" s="96"/>
      <c r="W113" s="96"/>
      <c r="X113" s="96"/>
    </row>
    <row r="114" spans="1:24" ht="12.75" customHeight="1" x14ac:dyDescent="0.2">
      <c r="A114" s="96"/>
      <c r="B114" s="105"/>
      <c r="C114" s="123"/>
      <c r="D114" s="114"/>
      <c r="E114" s="151"/>
      <c r="F114" s="120"/>
      <c r="G114" s="120"/>
      <c r="H114" s="121"/>
      <c r="I114" s="120"/>
      <c r="J114" s="120"/>
      <c r="K114" s="121"/>
      <c r="L114" s="120"/>
      <c r="M114" s="120"/>
      <c r="N114" s="121"/>
      <c r="O114" s="120"/>
      <c r="P114" s="120"/>
      <c r="Q114" s="121"/>
      <c r="R114" s="120"/>
      <c r="S114" s="120"/>
      <c r="T114" s="121"/>
      <c r="U114" s="121"/>
      <c r="V114" s="96"/>
      <c r="W114" s="96"/>
      <c r="X114" s="96"/>
    </row>
    <row r="115" spans="1:24" ht="12.75" customHeight="1" x14ac:dyDescent="0.2">
      <c r="A115" s="96"/>
      <c r="B115" s="105"/>
      <c r="C115" s="123"/>
      <c r="D115" s="114"/>
      <c r="E115" s="138"/>
      <c r="F115" s="120"/>
      <c r="G115" s="120"/>
      <c r="H115" s="121"/>
      <c r="I115" s="120"/>
      <c r="J115" s="120"/>
      <c r="K115" s="121"/>
      <c r="L115" s="120"/>
      <c r="M115" s="120"/>
      <c r="N115" s="121"/>
      <c r="O115" s="120"/>
      <c r="P115" s="120"/>
      <c r="Q115" s="121"/>
      <c r="R115" s="120"/>
      <c r="S115" s="120"/>
      <c r="T115" s="121"/>
      <c r="U115" s="121"/>
      <c r="V115" s="96"/>
      <c r="W115" s="96"/>
      <c r="X115" s="96"/>
    </row>
    <row r="116" spans="1:24" ht="15" customHeight="1" x14ac:dyDescent="0.2">
      <c r="A116" s="96"/>
      <c r="B116" s="105"/>
      <c r="C116" s="123"/>
      <c r="D116" s="114"/>
      <c r="E116" s="151"/>
      <c r="F116" s="120"/>
      <c r="G116" s="120"/>
      <c r="H116" s="121"/>
      <c r="I116" s="120"/>
      <c r="J116" s="120"/>
      <c r="K116" s="121"/>
      <c r="L116" s="120"/>
      <c r="M116" s="120"/>
      <c r="N116" s="121"/>
      <c r="O116" s="120"/>
      <c r="P116" s="120"/>
      <c r="Q116" s="121"/>
      <c r="R116" s="120"/>
      <c r="S116" s="120"/>
      <c r="T116" s="121"/>
      <c r="U116" s="121"/>
      <c r="V116" s="96"/>
      <c r="W116" s="96"/>
      <c r="X116" s="96"/>
    </row>
    <row r="117" spans="1:24" x14ac:dyDescent="0.2">
      <c r="A117" s="96"/>
      <c r="B117" s="105"/>
      <c r="C117" s="123"/>
      <c r="D117" s="114"/>
      <c r="E117" s="139"/>
      <c r="F117" s="120"/>
      <c r="G117" s="120"/>
      <c r="H117" s="121"/>
      <c r="I117" s="120"/>
      <c r="J117" s="120"/>
      <c r="K117" s="121"/>
      <c r="L117" s="120"/>
      <c r="M117" s="120"/>
      <c r="N117" s="121"/>
      <c r="O117" s="120"/>
      <c r="P117" s="120"/>
      <c r="Q117" s="121"/>
      <c r="R117" s="120"/>
      <c r="S117" s="120"/>
      <c r="T117" s="121"/>
      <c r="U117" s="121"/>
      <c r="V117" s="96"/>
      <c r="W117" s="96"/>
      <c r="X117" s="96"/>
    </row>
    <row r="118" spans="1:24" x14ac:dyDescent="0.2">
      <c r="A118" s="96"/>
      <c r="B118" s="105"/>
      <c r="C118" s="123"/>
      <c r="D118" s="114"/>
      <c r="E118" s="139"/>
      <c r="F118" s="120"/>
      <c r="G118" s="120"/>
      <c r="H118" s="121"/>
      <c r="I118" s="120"/>
      <c r="J118" s="120"/>
      <c r="K118" s="121"/>
      <c r="L118" s="120"/>
      <c r="M118" s="120"/>
      <c r="N118" s="121"/>
      <c r="O118" s="120"/>
      <c r="P118" s="120"/>
      <c r="Q118" s="121"/>
      <c r="R118" s="120"/>
      <c r="S118" s="120"/>
      <c r="T118" s="121"/>
      <c r="U118" s="121"/>
      <c r="V118" s="96"/>
      <c r="W118" s="96"/>
      <c r="X118" s="96"/>
    </row>
    <row r="119" spans="1:24" x14ac:dyDescent="0.2">
      <c r="A119" s="96"/>
      <c r="B119" s="105"/>
      <c r="C119" s="123"/>
      <c r="D119" s="114"/>
      <c r="E119" s="138"/>
      <c r="F119" s="120"/>
      <c r="G119" s="120"/>
      <c r="H119" s="121"/>
      <c r="I119" s="120"/>
      <c r="J119" s="120"/>
      <c r="K119" s="121"/>
      <c r="L119" s="120"/>
      <c r="M119" s="120"/>
      <c r="N119" s="121"/>
      <c r="O119" s="120"/>
      <c r="P119" s="120"/>
      <c r="Q119" s="121"/>
      <c r="R119" s="120"/>
      <c r="S119" s="120"/>
      <c r="T119" s="121"/>
      <c r="U119" s="121"/>
      <c r="V119" s="96"/>
      <c r="W119" s="96"/>
      <c r="X119" s="96"/>
    </row>
    <row r="120" spans="1:24" x14ac:dyDescent="0.2">
      <c r="A120" s="96"/>
      <c r="B120" s="105"/>
      <c r="C120" s="123"/>
      <c r="D120" s="114"/>
      <c r="E120" s="151"/>
      <c r="F120" s="109"/>
      <c r="G120" s="109"/>
      <c r="H120" s="121"/>
      <c r="I120" s="109"/>
      <c r="J120" s="109"/>
      <c r="K120" s="121"/>
      <c r="L120" s="109"/>
      <c r="M120" s="109"/>
      <c r="N120" s="121"/>
      <c r="O120" s="109"/>
      <c r="P120" s="109"/>
      <c r="Q120" s="121"/>
      <c r="R120" s="109"/>
      <c r="S120" s="109"/>
      <c r="T120" s="121"/>
      <c r="U120" s="121"/>
      <c r="V120" s="96"/>
      <c r="W120" s="96"/>
      <c r="X120" s="96"/>
    </row>
    <row r="121" spans="1:24" x14ac:dyDescent="0.2">
      <c r="A121" s="96"/>
      <c r="B121" s="105"/>
      <c r="C121" s="123"/>
      <c r="D121" s="114"/>
      <c r="E121" s="139"/>
      <c r="F121" s="109"/>
      <c r="G121" s="109"/>
      <c r="H121" s="121"/>
      <c r="I121" s="109"/>
      <c r="J121" s="109"/>
      <c r="K121" s="121"/>
      <c r="L121" s="109"/>
      <c r="M121" s="109"/>
      <c r="N121" s="121"/>
      <c r="O121" s="109"/>
      <c r="P121" s="109"/>
      <c r="Q121" s="121"/>
      <c r="R121" s="109"/>
      <c r="S121" s="109"/>
      <c r="T121" s="121"/>
      <c r="U121" s="121"/>
      <c r="V121" s="96"/>
      <c r="W121" s="96"/>
      <c r="X121" s="96"/>
    </row>
    <row r="122" spans="1:24" x14ac:dyDescent="0.2">
      <c r="A122" s="96"/>
      <c r="B122" s="105"/>
      <c r="C122" s="123"/>
      <c r="D122" s="114"/>
      <c r="E122" s="151"/>
      <c r="F122" s="109"/>
      <c r="G122" s="109"/>
      <c r="H122" s="121"/>
      <c r="I122" s="109"/>
      <c r="J122" s="109"/>
      <c r="K122" s="121"/>
      <c r="L122" s="109"/>
      <c r="M122" s="109"/>
      <c r="N122" s="121"/>
      <c r="O122" s="109"/>
      <c r="P122" s="109"/>
      <c r="Q122" s="121"/>
      <c r="R122" s="109"/>
      <c r="S122" s="109"/>
      <c r="T122" s="121"/>
      <c r="U122" s="121"/>
      <c r="V122" s="96"/>
      <c r="W122" s="96"/>
      <c r="X122" s="96"/>
    </row>
    <row r="123" spans="1:24" x14ac:dyDescent="0.2">
      <c r="A123" s="96"/>
      <c r="B123" s="105"/>
      <c r="C123" s="123"/>
      <c r="D123" s="114"/>
      <c r="E123" s="138"/>
      <c r="F123" s="109"/>
      <c r="G123" s="109"/>
      <c r="H123" s="121"/>
      <c r="I123" s="109"/>
      <c r="J123" s="109"/>
      <c r="K123" s="121"/>
      <c r="L123" s="109"/>
      <c r="M123" s="109"/>
      <c r="N123" s="121"/>
      <c r="O123" s="109"/>
      <c r="P123" s="109"/>
      <c r="Q123" s="121"/>
      <c r="R123" s="109"/>
      <c r="S123" s="109"/>
      <c r="T123" s="121"/>
      <c r="U123" s="121"/>
      <c r="V123" s="96"/>
      <c r="W123" s="96"/>
      <c r="X123" s="96"/>
    </row>
    <row r="124" spans="1:24" x14ac:dyDescent="0.2">
      <c r="A124" s="96"/>
      <c r="B124" s="105"/>
      <c r="C124" s="123"/>
      <c r="D124" s="114"/>
      <c r="E124" s="138"/>
      <c r="F124" s="109"/>
      <c r="G124" s="109"/>
      <c r="H124" s="121"/>
      <c r="I124" s="109"/>
      <c r="J124" s="109"/>
      <c r="K124" s="121"/>
      <c r="L124" s="109"/>
      <c r="M124" s="109"/>
      <c r="N124" s="121"/>
      <c r="O124" s="109"/>
      <c r="P124" s="109"/>
      <c r="Q124" s="121"/>
      <c r="R124" s="109"/>
      <c r="S124" s="109"/>
      <c r="T124" s="121"/>
      <c r="U124" s="121"/>
      <c r="V124" s="96"/>
      <c r="W124" s="96"/>
      <c r="X124" s="96"/>
    </row>
    <row r="125" spans="1:24" ht="12.75" customHeight="1" x14ac:dyDescent="0.2">
      <c r="A125" s="96"/>
      <c r="B125" s="105"/>
      <c r="C125" s="123"/>
      <c r="D125" s="105"/>
      <c r="E125" s="139"/>
      <c r="F125" s="109"/>
      <c r="G125" s="109"/>
      <c r="H125" s="121"/>
      <c r="I125" s="109"/>
      <c r="J125" s="109"/>
      <c r="K125" s="121"/>
      <c r="L125" s="109"/>
      <c r="M125" s="109"/>
      <c r="N125" s="121"/>
      <c r="O125" s="109"/>
      <c r="P125" s="109"/>
      <c r="Q125" s="121"/>
      <c r="R125" s="109"/>
      <c r="S125" s="109"/>
      <c r="T125" s="121"/>
      <c r="U125" s="121"/>
      <c r="V125" s="96"/>
      <c r="W125" s="96"/>
      <c r="X125" s="96"/>
    </row>
    <row r="126" spans="1:24" ht="12.75" customHeight="1" x14ac:dyDescent="0.2">
      <c r="A126" s="96"/>
      <c r="B126" s="105"/>
      <c r="C126" s="123"/>
      <c r="D126" s="105"/>
      <c r="E126" s="139"/>
      <c r="F126" s="109"/>
      <c r="G126" s="109"/>
      <c r="H126" s="121"/>
      <c r="I126" s="109"/>
      <c r="J126" s="109"/>
      <c r="K126" s="121"/>
      <c r="L126" s="109"/>
      <c r="M126" s="109"/>
      <c r="N126" s="121"/>
      <c r="O126" s="109"/>
      <c r="P126" s="109"/>
      <c r="Q126" s="121"/>
      <c r="R126" s="109"/>
      <c r="S126" s="109"/>
      <c r="T126" s="121"/>
      <c r="U126" s="121"/>
      <c r="V126" s="96"/>
      <c r="W126" s="96"/>
      <c r="X126" s="96"/>
    </row>
    <row r="127" spans="1:24" ht="12.75" customHeight="1" x14ac:dyDescent="0.2">
      <c r="A127" s="96"/>
      <c r="B127" s="96"/>
      <c r="C127" s="96"/>
      <c r="D127" s="96"/>
      <c r="E127" s="97"/>
      <c r="F127" s="97"/>
      <c r="G127" s="96"/>
      <c r="H127" s="96"/>
      <c r="I127" s="96"/>
      <c r="J127" s="96"/>
      <c r="K127" s="96"/>
      <c r="L127" s="142"/>
      <c r="M127" s="143"/>
      <c r="N127" s="97"/>
      <c r="O127" s="96"/>
      <c r="P127" s="96"/>
      <c r="Q127" s="96"/>
      <c r="R127" s="96"/>
      <c r="S127" s="96"/>
      <c r="T127" s="96"/>
      <c r="U127" s="96"/>
      <c r="V127" s="96"/>
      <c r="W127" s="96"/>
      <c r="X127" s="96"/>
    </row>
    <row r="128" spans="1:24" ht="12.75" customHeight="1" x14ac:dyDescent="0.2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</row>
    <row r="129" spans="1:28" ht="12.75" customHeight="1" x14ac:dyDescent="0.2">
      <c r="A129" s="96"/>
      <c r="B129" s="101"/>
      <c r="C129" s="102"/>
      <c r="D129" s="103"/>
      <c r="E129" s="102"/>
      <c r="F129" s="102"/>
      <c r="G129" s="102"/>
      <c r="H129" s="102"/>
      <c r="I129" s="102"/>
      <c r="J129" s="102"/>
      <c r="K129" s="102"/>
      <c r="L129" s="102"/>
      <c r="M129" s="102"/>
      <c r="N129" s="96"/>
      <c r="O129" s="102"/>
      <c r="P129" s="97"/>
      <c r="Q129" s="96"/>
      <c r="R129" s="96"/>
      <c r="S129" s="104"/>
      <c r="T129" s="102"/>
      <c r="U129" s="102"/>
      <c r="V129" s="96"/>
      <c r="W129" s="96"/>
      <c r="X129" s="96"/>
    </row>
    <row r="130" spans="1:28" ht="12.75" customHeight="1" x14ac:dyDescent="0.2">
      <c r="A130" s="96"/>
      <c r="B130" s="96"/>
      <c r="C130" s="96"/>
      <c r="D130" s="96"/>
      <c r="E130" s="96"/>
      <c r="F130" s="145"/>
      <c r="G130" s="145"/>
      <c r="H130" s="146"/>
      <c r="I130" s="145"/>
      <c r="J130" s="145"/>
      <c r="K130" s="146"/>
      <c r="L130" s="145"/>
      <c r="M130" s="145"/>
      <c r="N130" s="146"/>
      <c r="O130" s="145"/>
      <c r="P130" s="145"/>
      <c r="Q130" s="146"/>
      <c r="R130" s="145"/>
      <c r="S130" s="145"/>
      <c r="T130" s="146"/>
      <c r="U130" s="102"/>
      <c r="V130" s="96"/>
      <c r="W130" s="96"/>
      <c r="X130" s="96"/>
    </row>
    <row r="131" spans="1:28" ht="12.75" customHeight="1" x14ac:dyDescent="0.2">
      <c r="A131" s="96"/>
      <c r="B131" s="105"/>
      <c r="C131" s="122"/>
      <c r="D131" s="105"/>
      <c r="E131" s="139"/>
      <c r="F131" s="108"/>
      <c r="G131" s="108"/>
      <c r="H131" s="109"/>
      <c r="I131" s="108"/>
      <c r="J131" s="108"/>
      <c r="K131" s="109"/>
      <c r="L131" s="108"/>
      <c r="M131" s="108"/>
      <c r="N131" s="109"/>
      <c r="O131" s="108"/>
      <c r="P131" s="108"/>
      <c r="Q131" s="109"/>
      <c r="R131" s="108"/>
      <c r="S131" s="108"/>
      <c r="T131" s="109"/>
      <c r="U131" s="109"/>
      <c r="V131" s="96"/>
      <c r="W131" s="96"/>
      <c r="X131" s="96"/>
    </row>
    <row r="132" spans="1:28" ht="12.75" customHeight="1" x14ac:dyDescent="0.2">
      <c r="A132" s="96"/>
      <c r="B132" s="105"/>
      <c r="C132" s="123"/>
      <c r="D132" s="114"/>
      <c r="E132" s="139"/>
      <c r="F132" s="109"/>
      <c r="G132" s="109"/>
      <c r="H132" s="121"/>
      <c r="I132" s="109"/>
      <c r="J132" s="109"/>
      <c r="K132" s="121"/>
      <c r="L132" s="109"/>
      <c r="M132" s="109"/>
      <c r="N132" s="121"/>
      <c r="O132" s="109"/>
      <c r="P132" s="109"/>
      <c r="Q132" s="121"/>
      <c r="R132" s="109"/>
      <c r="S132" s="109"/>
      <c r="T132" s="121"/>
      <c r="U132" s="121"/>
      <c r="V132" s="96"/>
      <c r="W132" s="96"/>
      <c r="X132" s="96"/>
    </row>
    <row r="133" spans="1:28" ht="12.75" customHeight="1" x14ac:dyDescent="0.2">
      <c r="A133" s="96"/>
      <c r="B133" s="105"/>
      <c r="C133" s="123"/>
      <c r="D133" s="114"/>
      <c r="E133" s="139"/>
      <c r="F133" s="109"/>
      <c r="G133" s="109"/>
      <c r="H133" s="121"/>
      <c r="I133" s="109"/>
      <c r="J133" s="109"/>
      <c r="K133" s="121"/>
      <c r="L133" s="109"/>
      <c r="M133" s="109"/>
      <c r="N133" s="121"/>
      <c r="O133" s="109"/>
      <c r="P133" s="109"/>
      <c r="Q133" s="121"/>
      <c r="R133" s="109"/>
      <c r="S133" s="109"/>
      <c r="T133" s="121"/>
      <c r="U133" s="121"/>
      <c r="V133" s="96"/>
      <c r="W133" s="96"/>
      <c r="X133" s="96"/>
    </row>
    <row r="134" spans="1:28" ht="12.75" customHeight="1" x14ac:dyDescent="0.25">
      <c r="A134" s="96"/>
      <c r="B134" s="96"/>
      <c r="C134" s="96"/>
      <c r="D134" s="140"/>
      <c r="E134" s="96"/>
      <c r="F134" s="96"/>
      <c r="G134" s="96"/>
      <c r="H134" s="140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</row>
    <row r="135" spans="1:28" ht="15.75" x14ac:dyDescent="0.2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144"/>
      <c r="L135" s="144"/>
      <c r="M135" s="96"/>
      <c r="N135" s="96"/>
      <c r="O135" s="96"/>
      <c r="P135" s="96"/>
      <c r="Q135" s="96"/>
      <c r="R135" s="96"/>
      <c r="S135" s="96"/>
      <c r="T135" s="96"/>
      <c r="U135" s="96"/>
      <c r="V135" s="122"/>
      <c r="W135" s="122"/>
      <c r="X135" s="122"/>
      <c r="Y135" s="152"/>
      <c r="Z135" s="152"/>
      <c r="AA135" s="152"/>
      <c r="AB135" s="152"/>
    </row>
    <row r="136" spans="1:28" ht="15.75" x14ac:dyDescent="0.25">
      <c r="A136" s="96"/>
      <c r="B136" s="96"/>
      <c r="C136" s="96"/>
      <c r="D136" s="96"/>
      <c r="E136" s="140"/>
      <c r="F136" s="96"/>
      <c r="G136" s="96"/>
      <c r="H136" s="96"/>
      <c r="I136" s="96"/>
      <c r="J136" s="96"/>
      <c r="K136" s="96"/>
      <c r="L136" s="141"/>
      <c r="M136" s="96"/>
      <c r="N136" s="96"/>
      <c r="O136" s="96"/>
      <c r="P136" s="96"/>
      <c r="Q136" s="96"/>
      <c r="R136" s="96"/>
      <c r="S136" s="96"/>
      <c r="T136" s="96"/>
      <c r="U136" s="96"/>
      <c r="V136" s="122"/>
      <c r="W136" s="122"/>
      <c r="X136" s="122"/>
      <c r="Y136" s="152"/>
      <c r="Z136" s="152"/>
      <c r="AA136" s="152"/>
      <c r="AB136" s="152"/>
    </row>
    <row r="137" spans="1:28" x14ac:dyDescent="0.2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96"/>
      <c r="N137" s="96"/>
      <c r="O137" s="96"/>
      <c r="P137" s="96"/>
      <c r="Q137" s="96"/>
      <c r="R137" s="96"/>
      <c r="S137" s="96"/>
      <c r="T137" s="96"/>
      <c r="U137" s="96"/>
      <c r="V137" s="122"/>
      <c r="W137" s="122"/>
      <c r="X137" s="122"/>
      <c r="Y137" s="152"/>
      <c r="Z137" s="152"/>
      <c r="AA137" s="152"/>
      <c r="AB137" s="152"/>
    </row>
    <row r="138" spans="1:28" x14ac:dyDescent="0.2">
      <c r="A138" s="96"/>
      <c r="B138" s="96"/>
      <c r="C138" s="96"/>
      <c r="D138" s="96"/>
      <c r="E138" s="97"/>
      <c r="F138" s="97"/>
      <c r="G138" s="96"/>
      <c r="H138" s="96"/>
      <c r="I138" s="96"/>
      <c r="J138" s="96"/>
      <c r="K138" s="100"/>
      <c r="L138" s="100"/>
      <c r="M138" s="100"/>
      <c r="N138" s="97"/>
      <c r="O138" s="96"/>
      <c r="P138" s="96"/>
      <c r="Q138" s="96"/>
      <c r="R138" s="96"/>
      <c r="S138" s="96"/>
      <c r="T138" s="96"/>
      <c r="U138" s="96"/>
      <c r="V138" s="122"/>
      <c r="W138" s="122"/>
      <c r="X138" s="122"/>
      <c r="Y138" s="152"/>
      <c r="Z138" s="152"/>
      <c r="AA138" s="152"/>
      <c r="AB138" s="152"/>
    </row>
    <row r="139" spans="1:28" x14ac:dyDescent="0.2">
      <c r="A139" s="96"/>
      <c r="B139" s="122"/>
      <c r="C139" s="122"/>
      <c r="D139" s="122"/>
      <c r="E139" s="97"/>
      <c r="F139" s="97"/>
      <c r="G139" s="122"/>
      <c r="H139" s="122"/>
      <c r="I139" s="122"/>
      <c r="J139" s="122"/>
      <c r="K139" s="122"/>
      <c r="L139" s="97"/>
      <c r="M139" s="97"/>
      <c r="N139" s="97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52"/>
      <c r="Z139" s="152"/>
      <c r="AA139" s="152"/>
      <c r="AB139" s="152"/>
    </row>
    <row r="140" spans="1:28" x14ac:dyDescent="0.2">
      <c r="A140" s="96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52"/>
      <c r="Z140" s="152"/>
      <c r="AA140" s="152"/>
      <c r="AB140" s="152"/>
    </row>
    <row r="141" spans="1:28" x14ac:dyDescent="0.2">
      <c r="A141" s="96"/>
      <c r="B141" s="153"/>
      <c r="C141" s="102"/>
      <c r="D141" s="103"/>
      <c r="E141" s="102"/>
      <c r="F141" s="102"/>
      <c r="G141" s="102"/>
      <c r="H141" s="102"/>
      <c r="I141" s="102"/>
      <c r="J141" s="102"/>
      <c r="K141" s="102"/>
      <c r="L141" s="102"/>
      <c r="M141" s="102"/>
      <c r="N141" s="122"/>
      <c r="O141" s="102"/>
      <c r="P141" s="97"/>
      <c r="Q141" s="122"/>
      <c r="R141" s="122"/>
      <c r="S141" s="104"/>
      <c r="T141" s="102"/>
      <c r="U141" s="102"/>
      <c r="V141" s="122"/>
      <c r="W141" s="122"/>
      <c r="X141" s="122"/>
      <c r="Y141" s="152"/>
      <c r="Z141" s="152"/>
      <c r="AA141" s="152"/>
      <c r="AB141" s="152"/>
    </row>
    <row r="142" spans="1:28" ht="12.75" customHeight="1" x14ac:dyDescent="0.2">
      <c r="A142" s="96"/>
      <c r="B142" s="122"/>
      <c r="C142" s="122"/>
      <c r="D142" s="122"/>
      <c r="E142" s="122"/>
      <c r="F142" s="145"/>
      <c r="G142" s="145"/>
      <c r="H142" s="146"/>
      <c r="I142" s="145"/>
      <c r="J142" s="145"/>
      <c r="K142" s="146"/>
      <c r="L142" s="145"/>
      <c r="M142" s="145"/>
      <c r="N142" s="146"/>
      <c r="O142" s="145"/>
      <c r="P142" s="145"/>
      <c r="Q142" s="146"/>
      <c r="R142" s="145"/>
      <c r="S142" s="145"/>
      <c r="T142" s="146"/>
      <c r="U142" s="102"/>
      <c r="V142" s="122"/>
      <c r="W142" s="122"/>
      <c r="X142" s="122"/>
      <c r="Y142" s="152"/>
      <c r="Z142" s="152"/>
      <c r="AA142" s="152"/>
      <c r="AB142" s="152"/>
    </row>
    <row r="143" spans="1:28" ht="12.75" customHeight="1" x14ac:dyDescent="0.2">
      <c r="A143" s="96"/>
      <c r="B143" s="114"/>
      <c r="C143" s="122"/>
      <c r="D143" s="114"/>
      <c r="E143" s="139"/>
      <c r="F143" s="108"/>
      <c r="G143" s="108"/>
      <c r="H143" s="109"/>
      <c r="I143" s="108"/>
      <c r="J143" s="108"/>
      <c r="K143" s="109"/>
      <c r="L143" s="108"/>
      <c r="M143" s="108"/>
      <c r="N143" s="109"/>
      <c r="O143" s="108"/>
      <c r="P143" s="108"/>
      <c r="Q143" s="109"/>
      <c r="R143" s="108"/>
      <c r="S143" s="108"/>
      <c r="T143" s="109"/>
      <c r="U143" s="120"/>
      <c r="V143" s="122"/>
      <c r="W143" s="122"/>
      <c r="X143" s="122"/>
      <c r="Y143" s="152"/>
      <c r="Z143" s="152"/>
      <c r="AA143" s="152"/>
      <c r="AB143" s="152"/>
    </row>
    <row r="144" spans="1:28" ht="24.95" customHeight="1" x14ac:dyDescent="0.2">
      <c r="A144" s="96"/>
      <c r="B144" s="114"/>
      <c r="C144" s="123"/>
      <c r="D144" s="124"/>
      <c r="E144" s="114"/>
      <c r="F144" s="120"/>
      <c r="G144" s="120"/>
      <c r="H144" s="121"/>
      <c r="I144" s="120"/>
      <c r="J144" s="120"/>
      <c r="K144" s="121"/>
      <c r="L144" s="120"/>
      <c r="M144" s="120"/>
      <c r="N144" s="121"/>
      <c r="O144" s="120"/>
      <c r="P144" s="120"/>
      <c r="Q144" s="121"/>
      <c r="R144" s="120"/>
      <c r="S144" s="120"/>
      <c r="T144" s="121"/>
      <c r="U144" s="121"/>
      <c r="V144" s="122"/>
      <c r="W144" s="122"/>
      <c r="X144" s="122"/>
      <c r="Y144" s="152"/>
      <c r="Z144" s="152"/>
      <c r="AA144" s="152"/>
      <c r="AB144" s="152"/>
    </row>
    <row r="145" spans="1:28" ht="24.95" customHeight="1" x14ac:dyDescent="0.2">
      <c r="A145" s="96"/>
      <c r="B145" s="114"/>
      <c r="C145" s="123"/>
      <c r="D145" s="124"/>
      <c r="E145" s="114"/>
      <c r="F145" s="120"/>
      <c r="G145" s="120"/>
      <c r="H145" s="121"/>
      <c r="I145" s="120"/>
      <c r="J145" s="120"/>
      <c r="K145" s="121"/>
      <c r="L145" s="120"/>
      <c r="M145" s="120"/>
      <c r="N145" s="121"/>
      <c r="O145" s="120"/>
      <c r="P145" s="120"/>
      <c r="Q145" s="121"/>
      <c r="R145" s="120"/>
      <c r="S145" s="120"/>
      <c r="T145" s="121"/>
      <c r="U145" s="121"/>
      <c r="V145" s="122"/>
      <c r="W145" s="122"/>
      <c r="X145" s="122"/>
      <c r="Y145" s="152"/>
      <c r="Z145" s="152"/>
      <c r="AA145" s="152"/>
      <c r="AB145" s="152"/>
    </row>
    <row r="146" spans="1:28" ht="24.95" customHeight="1" x14ac:dyDescent="0.2">
      <c r="A146" s="96"/>
      <c r="B146" s="114"/>
      <c r="C146" s="154"/>
      <c r="D146" s="124"/>
      <c r="E146" s="114"/>
      <c r="F146" s="120"/>
      <c r="G146" s="120"/>
      <c r="H146" s="121"/>
      <c r="I146" s="120"/>
      <c r="J146" s="120"/>
      <c r="K146" s="121"/>
      <c r="L146" s="120"/>
      <c r="M146" s="120"/>
      <c r="N146" s="121"/>
      <c r="O146" s="120"/>
      <c r="P146" s="120"/>
      <c r="Q146" s="121"/>
      <c r="R146" s="120"/>
      <c r="S146" s="120"/>
      <c r="T146" s="121"/>
      <c r="U146" s="121"/>
      <c r="V146" s="122"/>
      <c r="W146" s="122"/>
      <c r="X146" s="122"/>
      <c r="Y146" s="152"/>
      <c r="Z146" s="152"/>
      <c r="AA146" s="152"/>
      <c r="AB146" s="152"/>
    </row>
    <row r="147" spans="1:28" ht="24.95" customHeight="1" x14ac:dyDescent="0.2">
      <c r="A147" s="96"/>
      <c r="B147" s="114"/>
      <c r="C147" s="123"/>
      <c r="D147" s="124"/>
      <c r="E147" s="114"/>
      <c r="F147" s="120"/>
      <c r="G147" s="120"/>
      <c r="H147" s="121"/>
      <c r="I147" s="120"/>
      <c r="J147" s="120"/>
      <c r="K147" s="121"/>
      <c r="L147" s="120"/>
      <c r="M147" s="120"/>
      <c r="N147" s="121"/>
      <c r="O147" s="120"/>
      <c r="P147" s="120"/>
      <c r="Q147" s="121"/>
      <c r="R147" s="120"/>
      <c r="S147" s="120"/>
      <c r="T147" s="121"/>
      <c r="U147" s="121"/>
      <c r="V147" s="122"/>
      <c r="W147" s="122"/>
      <c r="X147" s="122"/>
      <c r="Y147" s="152"/>
      <c r="Z147" s="152"/>
      <c r="AA147" s="152"/>
      <c r="AB147" s="152"/>
    </row>
    <row r="148" spans="1:28" ht="24.95" customHeight="1" x14ac:dyDescent="0.2">
      <c r="A148" s="96"/>
      <c r="B148" s="114"/>
      <c r="C148" s="123"/>
      <c r="D148" s="124"/>
      <c r="E148" s="114"/>
      <c r="F148" s="120"/>
      <c r="G148" s="120"/>
      <c r="H148" s="121"/>
      <c r="I148" s="120"/>
      <c r="J148" s="120"/>
      <c r="K148" s="121"/>
      <c r="L148" s="120"/>
      <c r="M148" s="120"/>
      <c r="N148" s="121"/>
      <c r="O148" s="120"/>
      <c r="P148" s="120"/>
      <c r="Q148" s="121"/>
      <c r="R148" s="120"/>
      <c r="S148" s="120"/>
      <c r="T148" s="121"/>
      <c r="U148" s="121"/>
      <c r="V148" s="122"/>
      <c r="W148" s="122"/>
      <c r="X148" s="122"/>
      <c r="Y148" s="152"/>
      <c r="Z148" s="152"/>
      <c r="AA148" s="152"/>
      <c r="AB148" s="152"/>
    </row>
    <row r="149" spans="1:28" ht="24.95" customHeight="1" x14ac:dyDescent="0.2">
      <c r="A149" s="96"/>
      <c r="B149" s="114"/>
      <c r="C149" s="123"/>
      <c r="D149" s="124"/>
      <c r="E149" s="114"/>
      <c r="F149" s="120"/>
      <c r="G149" s="120"/>
      <c r="H149" s="121"/>
      <c r="I149" s="120"/>
      <c r="J149" s="120"/>
      <c r="K149" s="121"/>
      <c r="L149" s="120"/>
      <c r="M149" s="120"/>
      <c r="N149" s="121"/>
      <c r="O149" s="120"/>
      <c r="P149" s="120"/>
      <c r="Q149" s="121"/>
      <c r="R149" s="120"/>
      <c r="S149" s="120"/>
      <c r="T149" s="121"/>
      <c r="U149" s="121"/>
      <c r="V149" s="122"/>
      <c r="W149" s="122"/>
      <c r="X149" s="122"/>
      <c r="Y149" s="152"/>
      <c r="Z149" s="152"/>
      <c r="AA149" s="152"/>
      <c r="AB149" s="152"/>
    </row>
    <row r="150" spans="1:28" ht="24.95" customHeight="1" x14ac:dyDescent="0.2">
      <c r="A150" s="96"/>
      <c r="B150" s="114"/>
      <c r="C150" s="123"/>
      <c r="D150" s="124"/>
      <c r="E150" s="114"/>
      <c r="F150" s="120"/>
      <c r="G150" s="120"/>
      <c r="H150" s="121"/>
      <c r="I150" s="120"/>
      <c r="J150" s="120"/>
      <c r="K150" s="121"/>
      <c r="L150" s="120"/>
      <c r="M150" s="120"/>
      <c r="N150" s="121"/>
      <c r="O150" s="120"/>
      <c r="P150" s="120"/>
      <c r="Q150" s="121"/>
      <c r="R150" s="120"/>
      <c r="S150" s="120"/>
      <c r="T150" s="121"/>
      <c r="U150" s="121"/>
      <c r="V150" s="122"/>
      <c r="W150" s="122"/>
      <c r="X150" s="122"/>
      <c r="Y150" s="152"/>
      <c r="Z150" s="152"/>
      <c r="AA150" s="152"/>
      <c r="AB150" s="152"/>
    </row>
    <row r="151" spans="1:28" ht="24.95" customHeight="1" x14ac:dyDescent="0.2">
      <c r="A151" s="96"/>
      <c r="B151" s="122"/>
      <c r="C151" s="123"/>
      <c r="D151" s="124"/>
      <c r="E151" s="114"/>
      <c r="F151" s="120"/>
      <c r="G151" s="120"/>
      <c r="H151" s="121"/>
      <c r="I151" s="120"/>
      <c r="J151" s="120"/>
      <c r="K151" s="121"/>
      <c r="L151" s="120"/>
      <c r="M151" s="120"/>
      <c r="N151" s="121"/>
      <c r="O151" s="120"/>
      <c r="P151" s="120"/>
      <c r="Q151" s="121"/>
      <c r="R151" s="120"/>
      <c r="S151" s="120"/>
      <c r="T151" s="121"/>
      <c r="U151" s="122"/>
      <c r="V151" s="122"/>
      <c r="W151" s="122"/>
      <c r="X151" s="122"/>
      <c r="Y151" s="152"/>
      <c r="Z151" s="152"/>
      <c r="AA151" s="152"/>
      <c r="AB151" s="152"/>
    </row>
    <row r="152" spans="1:28" ht="12.75" customHeight="1" x14ac:dyDescent="0.2">
      <c r="A152" s="96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52"/>
      <c r="Z152" s="152"/>
      <c r="AA152" s="152"/>
      <c r="AB152" s="152"/>
    </row>
    <row r="153" spans="1:28" ht="12.75" customHeight="1" x14ac:dyDescent="0.2">
      <c r="A153" s="96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52"/>
      <c r="Z153" s="152"/>
      <c r="AA153" s="152"/>
      <c r="AB153" s="152"/>
    </row>
    <row r="154" spans="1:28" ht="12.75" customHeight="1" x14ac:dyDescent="0.2">
      <c r="A154" s="96"/>
      <c r="B154" s="122"/>
      <c r="C154" s="123"/>
      <c r="D154" s="124"/>
      <c r="E154" s="114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52"/>
      <c r="Z154" s="152"/>
      <c r="AA154" s="152"/>
      <c r="AB154" s="152"/>
    </row>
    <row r="155" spans="1:28" ht="12.75" customHeight="1" x14ac:dyDescent="0.2">
      <c r="A155" s="96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52"/>
      <c r="Z155" s="152"/>
      <c r="AA155" s="152"/>
      <c r="AB155" s="152"/>
    </row>
    <row r="156" spans="1:28" ht="12.75" customHeight="1" x14ac:dyDescent="0.2">
      <c r="A156" s="96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52"/>
      <c r="Z156" s="152"/>
      <c r="AA156" s="152"/>
      <c r="AB156" s="152"/>
    </row>
    <row r="157" spans="1:28" ht="12.75" customHeight="1" x14ac:dyDescent="0.2">
      <c r="A157" s="96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52"/>
      <c r="Z157" s="152"/>
      <c r="AA157" s="152"/>
      <c r="AB157" s="152"/>
    </row>
    <row r="158" spans="1:28" ht="12.75" customHeight="1" x14ac:dyDescent="0.2">
      <c r="A158" s="96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52"/>
      <c r="Z158" s="152"/>
      <c r="AA158" s="152"/>
      <c r="AB158" s="152"/>
    </row>
    <row r="159" spans="1:28" ht="12.75" customHeight="1" x14ac:dyDescent="0.2">
      <c r="A159" s="96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52"/>
      <c r="Z159" s="152"/>
      <c r="AA159" s="152"/>
      <c r="AB159" s="152"/>
    </row>
    <row r="160" spans="1:28" ht="12.75" customHeight="1" x14ac:dyDescent="0.2">
      <c r="A160" s="96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52"/>
      <c r="Z160" s="152"/>
      <c r="AA160" s="152"/>
      <c r="AB160" s="152"/>
    </row>
    <row r="161" spans="1:28" x14ac:dyDescent="0.2">
      <c r="A161" s="96"/>
      <c r="B161" s="105"/>
      <c r="C161" s="123"/>
      <c r="D161" s="114"/>
      <c r="E161" s="139"/>
      <c r="F161" s="109"/>
      <c r="G161" s="109"/>
      <c r="H161" s="121"/>
      <c r="I161" s="109"/>
      <c r="J161" s="109"/>
      <c r="K161" s="121"/>
      <c r="L161" s="109"/>
      <c r="M161" s="109"/>
      <c r="N161" s="121"/>
      <c r="O161" s="109"/>
      <c r="P161" s="109"/>
      <c r="Q161" s="121"/>
      <c r="R161" s="109"/>
      <c r="S161" s="109"/>
      <c r="T161" s="121"/>
      <c r="U161" s="121"/>
      <c r="V161" s="122"/>
      <c r="W161" s="122"/>
      <c r="X161" s="122"/>
      <c r="Y161" s="152"/>
      <c r="Z161" s="152"/>
      <c r="AA161" s="152"/>
      <c r="AB161" s="152"/>
    </row>
    <row r="162" spans="1:28" ht="15.75" x14ac:dyDescent="0.25">
      <c r="A162" s="96"/>
      <c r="B162" s="96"/>
      <c r="C162" s="96"/>
      <c r="D162" s="140"/>
      <c r="E162" s="96"/>
      <c r="F162" s="96"/>
      <c r="G162" s="96"/>
      <c r="H162" s="140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122"/>
      <c r="W162" s="122"/>
      <c r="X162" s="122"/>
      <c r="Y162" s="152"/>
      <c r="Z162" s="152"/>
      <c r="AA162" s="152"/>
      <c r="AB162" s="152"/>
    </row>
    <row r="163" spans="1:28" ht="15.75" x14ac:dyDescent="0.2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144"/>
      <c r="L163" s="144"/>
      <c r="M163" s="96"/>
      <c r="N163" s="96"/>
      <c r="O163" s="96"/>
      <c r="P163" s="96"/>
      <c r="Q163" s="96"/>
      <c r="R163" s="96"/>
      <c r="S163" s="96"/>
      <c r="T163" s="96"/>
      <c r="U163" s="96"/>
      <c r="V163" s="122"/>
      <c r="W163" s="122"/>
      <c r="X163" s="122"/>
      <c r="Y163" s="152"/>
      <c r="Z163" s="152"/>
      <c r="AA163" s="152"/>
      <c r="AB163" s="152"/>
    </row>
    <row r="164" spans="1:28" ht="15.75" x14ac:dyDescent="0.25">
      <c r="A164" s="96"/>
      <c r="B164" s="96"/>
      <c r="C164" s="96"/>
      <c r="D164" s="96"/>
      <c r="E164" s="140"/>
      <c r="F164" s="96"/>
      <c r="G164" s="96"/>
      <c r="H164" s="96"/>
      <c r="I164" s="96"/>
      <c r="J164" s="96"/>
      <c r="K164" s="96"/>
      <c r="L164" s="141"/>
      <c r="M164" s="96"/>
      <c r="N164" s="96"/>
      <c r="O164" s="96"/>
      <c r="P164" s="96"/>
      <c r="Q164" s="96"/>
      <c r="R164" s="96"/>
      <c r="S164" s="96"/>
      <c r="T164" s="96"/>
      <c r="U164" s="96"/>
      <c r="V164" s="122"/>
      <c r="W164" s="122"/>
      <c r="X164" s="122"/>
      <c r="Y164" s="152"/>
      <c r="Z164" s="152"/>
      <c r="AA164" s="152"/>
      <c r="AB164" s="152"/>
    </row>
    <row r="165" spans="1:28" x14ac:dyDescent="0.2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96"/>
      <c r="N165" s="96"/>
      <c r="O165" s="96"/>
      <c r="P165" s="96"/>
      <c r="Q165" s="96"/>
      <c r="R165" s="96"/>
      <c r="S165" s="96"/>
      <c r="T165" s="96"/>
      <c r="U165" s="96"/>
      <c r="V165" s="122"/>
      <c r="W165" s="122"/>
      <c r="X165" s="122"/>
      <c r="Y165" s="152"/>
      <c r="Z165" s="152"/>
      <c r="AA165" s="152"/>
      <c r="AB165" s="152"/>
    </row>
    <row r="166" spans="1:28" x14ac:dyDescent="0.2">
      <c r="A166" s="96"/>
      <c r="B166" s="96"/>
      <c r="C166" s="96"/>
      <c r="D166" s="96"/>
      <c r="E166" s="97"/>
      <c r="F166" s="97"/>
      <c r="G166" s="96"/>
      <c r="H166" s="96"/>
      <c r="I166" s="96"/>
      <c r="J166" s="96"/>
      <c r="K166" s="100"/>
      <c r="L166" s="100"/>
      <c r="M166" s="100"/>
      <c r="N166" s="97"/>
      <c r="O166" s="96"/>
      <c r="P166" s="96"/>
      <c r="Q166" s="96"/>
      <c r="R166" s="96"/>
      <c r="S166" s="96"/>
      <c r="T166" s="96"/>
      <c r="U166" s="96"/>
      <c r="V166" s="122"/>
      <c r="W166" s="122"/>
      <c r="X166" s="122"/>
      <c r="Y166" s="152"/>
      <c r="Z166" s="152"/>
      <c r="AA166" s="152"/>
      <c r="AB166" s="152"/>
    </row>
    <row r="167" spans="1:28" x14ac:dyDescent="0.2">
      <c r="A167" s="96"/>
      <c r="B167" s="122"/>
      <c r="C167" s="122"/>
      <c r="D167" s="122"/>
      <c r="E167" s="97"/>
      <c r="F167" s="97"/>
      <c r="G167" s="122"/>
      <c r="H167" s="122"/>
      <c r="I167" s="122"/>
      <c r="J167" s="122"/>
      <c r="K167" s="122"/>
      <c r="L167" s="97"/>
      <c r="M167" s="97"/>
      <c r="N167" s="97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52"/>
      <c r="Z167" s="152"/>
      <c r="AA167" s="152"/>
      <c r="AB167" s="152"/>
    </row>
    <row r="168" spans="1:28" x14ac:dyDescent="0.2">
      <c r="A168" s="96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52"/>
      <c r="Z168" s="152"/>
      <c r="AA168" s="152"/>
      <c r="AB168" s="152"/>
    </row>
    <row r="169" spans="1:28" x14ac:dyDescent="0.2">
      <c r="A169" s="96"/>
      <c r="B169" s="153"/>
      <c r="C169" s="102"/>
      <c r="D169" s="103"/>
      <c r="E169" s="102"/>
      <c r="F169" s="102"/>
      <c r="G169" s="102"/>
      <c r="H169" s="102"/>
      <c r="I169" s="102"/>
      <c r="J169" s="102"/>
      <c r="K169" s="102"/>
      <c r="L169" s="102"/>
      <c r="M169" s="102"/>
      <c r="N169" s="122"/>
      <c r="O169" s="102"/>
      <c r="P169" s="97"/>
      <c r="Q169" s="122"/>
      <c r="R169" s="122"/>
      <c r="S169" s="104"/>
      <c r="T169" s="102"/>
      <c r="U169" s="102"/>
      <c r="V169" s="122"/>
      <c r="W169" s="122"/>
      <c r="X169" s="122"/>
      <c r="Y169" s="152"/>
      <c r="Z169" s="152"/>
      <c r="AA169" s="152"/>
      <c r="AB169" s="152"/>
    </row>
    <row r="170" spans="1:28" x14ac:dyDescent="0.2">
      <c r="A170" s="96"/>
      <c r="B170" s="122"/>
      <c r="C170" s="122"/>
      <c r="D170" s="122"/>
      <c r="E170" s="122"/>
      <c r="F170" s="145"/>
      <c r="G170" s="145"/>
      <c r="H170" s="146"/>
      <c r="I170" s="145"/>
      <c r="J170" s="145"/>
      <c r="K170" s="146"/>
      <c r="L170" s="145"/>
      <c r="M170" s="145"/>
      <c r="N170" s="146"/>
      <c r="O170" s="145"/>
      <c r="P170" s="145"/>
      <c r="Q170" s="146"/>
      <c r="R170" s="145"/>
      <c r="S170" s="145"/>
      <c r="T170" s="146"/>
      <c r="U170" s="102"/>
      <c r="V170" s="122"/>
      <c r="W170" s="122"/>
      <c r="X170" s="122"/>
      <c r="Y170" s="152"/>
      <c r="Z170" s="152"/>
      <c r="AA170" s="152"/>
      <c r="AB170" s="152"/>
    </row>
    <row r="171" spans="1:28" x14ac:dyDescent="0.2">
      <c r="A171" s="96"/>
      <c r="B171" s="114"/>
      <c r="C171" s="122"/>
      <c r="D171" s="114"/>
      <c r="E171" s="139"/>
      <c r="F171" s="108"/>
      <c r="G171" s="108"/>
      <c r="H171" s="109"/>
      <c r="I171" s="108"/>
      <c r="J171" s="108"/>
      <c r="K171" s="109"/>
      <c r="L171" s="108"/>
      <c r="M171" s="108"/>
      <c r="N171" s="109"/>
      <c r="O171" s="108"/>
      <c r="P171" s="108"/>
      <c r="Q171" s="109"/>
      <c r="R171" s="108"/>
      <c r="S171" s="108"/>
      <c r="T171" s="109"/>
      <c r="U171" s="120"/>
      <c r="V171" s="122"/>
      <c r="W171" s="122"/>
      <c r="X171" s="122"/>
      <c r="Y171" s="152"/>
      <c r="Z171" s="152"/>
      <c r="AA171" s="152"/>
      <c r="AB171" s="152"/>
    </row>
    <row r="172" spans="1:28" ht="24.95" customHeight="1" x14ac:dyDescent="0.2">
      <c r="A172" s="96"/>
      <c r="B172" s="114"/>
      <c r="C172" s="123"/>
      <c r="D172" s="124"/>
      <c r="E172" s="148"/>
      <c r="F172" s="120"/>
      <c r="G172" s="120"/>
      <c r="H172" s="121"/>
      <c r="I172" s="120"/>
      <c r="J172" s="120"/>
      <c r="K172" s="121"/>
      <c r="L172" s="120"/>
      <c r="M172" s="120"/>
      <c r="N172" s="121"/>
      <c r="O172" s="120"/>
      <c r="P172" s="120"/>
      <c r="Q172" s="121"/>
      <c r="R172" s="120"/>
      <c r="S172" s="120"/>
      <c r="T172" s="121"/>
      <c r="U172" s="121"/>
      <c r="V172" s="122"/>
      <c r="W172" s="122"/>
      <c r="X172" s="122"/>
      <c r="Y172" s="152"/>
      <c r="Z172" s="152"/>
      <c r="AA172" s="152"/>
      <c r="AB172" s="152"/>
    </row>
    <row r="173" spans="1:28" ht="24.95" customHeight="1" x14ac:dyDescent="0.2">
      <c r="A173" s="96"/>
      <c r="B173" s="114"/>
      <c r="C173" s="154"/>
      <c r="D173" s="124"/>
      <c r="E173" s="148"/>
      <c r="F173" s="120"/>
      <c r="G173" s="120"/>
      <c r="H173" s="121"/>
      <c r="I173" s="120"/>
      <c r="J173" s="120"/>
      <c r="K173" s="121"/>
      <c r="L173" s="120"/>
      <c r="M173" s="120"/>
      <c r="N173" s="121"/>
      <c r="O173" s="120"/>
      <c r="P173" s="120"/>
      <c r="Q173" s="121"/>
      <c r="R173" s="120"/>
      <c r="S173" s="120"/>
      <c r="T173" s="121"/>
      <c r="U173" s="121"/>
      <c r="V173" s="122"/>
      <c r="W173" s="122"/>
      <c r="X173" s="122"/>
      <c r="Y173" s="152"/>
      <c r="Z173" s="152"/>
      <c r="AA173" s="152"/>
      <c r="AB173" s="152"/>
    </row>
    <row r="174" spans="1:28" ht="24.95" customHeight="1" x14ac:dyDescent="0.2">
      <c r="A174" s="96"/>
      <c r="B174" s="114"/>
      <c r="C174" s="123"/>
      <c r="D174" s="124"/>
      <c r="E174" s="155"/>
      <c r="F174" s="120"/>
      <c r="G174" s="120"/>
      <c r="H174" s="121"/>
      <c r="I174" s="120"/>
      <c r="J174" s="120"/>
      <c r="K174" s="121"/>
      <c r="L174" s="120"/>
      <c r="M174" s="120"/>
      <c r="N174" s="121"/>
      <c r="O174" s="120"/>
      <c r="P174" s="120"/>
      <c r="Q174" s="121"/>
      <c r="R174" s="120"/>
      <c r="S174" s="120"/>
      <c r="T174" s="121"/>
      <c r="U174" s="121"/>
      <c r="V174" s="122"/>
      <c r="W174" s="122"/>
      <c r="X174" s="122"/>
      <c r="Y174" s="152"/>
      <c r="Z174" s="152"/>
      <c r="AA174" s="152"/>
      <c r="AB174" s="152"/>
    </row>
    <row r="175" spans="1:28" ht="24.95" customHeight="1" x14ac:dyDescent="0.2">
      <c r="A175" s="96"/>
      <c r="B175" s="114"/>
      <c r="C175" s="123"/>
      <c r="D175" s="124"/>
      <c r="E175" s="155"/>
      <c r="F175" s="120"/>
      <c r="G175" s="120"/>
      <c r="H175" s="121"/>
      <c r="I175" s="120"/>
      <c r="J175" s="120"/>
      <c r="K175" s="121"/>
      <c r="L175" s="120"/>
      <c r="M175" s="120"/>
      <c r="N175" s="121"/>
      <c r="O175" s="120"/>
      <c r="P175" s="120"/>
      <c r="Q175" s="121"/>
      <c r="R175" s="120"/>
      <c r="S175" s="120"/>
      <c r="T175" s="121"/>
      <c r="U175" s="121"/>
      <c r="V175" s="122"/>
      <c r="W175" s="122"/>
      <c r="X175" s="122"/>
      <c r="Y175" s="152"/>
      <c r="Z175" s="152"/>
      <c r="AA175" s="152"/>
      <c r="AB175" s="152"/>
    </row>
    <row r="176" spans="1:28" ht="24.95" customHeight="1" x14ac:dyDescent="0.2">
      <c r="A176" s="96"/>
      <c r="B176" s="114"/>
      <c r="C176" s="123"/>
      <c r="D176" s="124"/>
      <c r="E176" s="147"/>
      <c r="F176" s="120"/>
      <c r="G176" s="120"/>
      <c r="H176" s="121"/>
      <c r="I176" s="120"/>
      <c r="J176" s="120"/>
      <c r="K176" s="121"/>
      <c r="L176" s="120"/>
      <c r="M176" s="120"/>
      <c r="N176" s="121"/>
      <c r="O176" s="120"/>
      <c r="P176" s="120"/>
      <c r="Q176" s="121"/>
      <c r="R176" s="120"/>
      <c r="S176" s="120"/>
      <c r="T176" s="121"/>
      <c r="U176" s="121"/>
      <c r="V176" s="122"/>
      <c r="W176" s="122"/>
      <c r="X176" s="122"/>
      <c r="Y176" s="152"/>
      <c r="Z176" s="152"/>
      <c r="AA176" s="152"/>
      <c r="AB176" s="152"/>
    </row>
    <row r="177" spans="1:28" ht="24.95" customHeight="1" x14ac:dyDescent="0.2">
      <c r="A177" s="96"/>
      <c r="B177" s="114"/>
      <c r="C177" s="123"/>
      <c r="D177" s="124"/>
      <c r="E177" s="151"/>
      <c r="F177" s="120"/>
      <c r="G177" s="120"/>
      <c r="H177" s="121"/>
      <c r="I177" s="120"/>
      <c r="J177" s="120"/>
      <c r="K177" s="121"/>
      <c r="L177" s="120"/>
      <c r="M177" s="120"/>
      <c r="N177" s="121"/>
      <c r="O177" s="120"/>
      <c r="P177" s="120"/>
      <c r="Q177" s="121"/>
      <c r="R177" s="120"/>
      <c r="S177" s="120"/>
      <c r="T177" s="121"/>
      <c r="U177" s="121"/>
      <c r="V177" s="122"/>
      <c r="W177" s="122"/>
      <c r="X177" s="122"/>
      <c r="Y177" s="152"/>
      <c r="Z177" s="152"/>
      <c r="AA177" s="152"/>
      <c r="AB177" s="152"/>
    </row>
    <row r="178" spans="1:28" ht="12.75" customHeight="1" x14ac:dyDescent="0.2">
      <c r="A178" s="96"/>
      <c r="B178" s="122"/>
      <c r="C178" s="123"/>
      <c r="D178" s="124"/>
      <c r="E178" s="151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52"/>
      <c r="Z178" s="152"/>
      <c r="AA178" s="152"/>
      <c r="AB178" s="152"/>
    </row>
    <row r="179" spans="1:28" ht="12.75" customHeight="1" x14ac:dyDescent="0.2">
      <c r="A179" s="96"/>
      <c r="B179" s="122"/>
      <c r="C179" s="123"/>
      <c r="D179" s="124"/>
      <c r="E179" s="151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52"/>
      <c r="Z179" s="152"/>
      <c r="AA179" s="152"/>
      <c r="AB179" s="152"/>
    </row>
    <row r="180" spans="1:28" ht="12.75" customHeight="1" x14ac:dyDescent="0.2">
      <c r="A180" s="96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52"/>
      <c r="Z180" s="152"/>
      <c r="AA180" s="152"/>
      <c r="AB180" s="152"/>
    </row>
    <row r="181" spans="1:28" ht="12.75" customHeight="1" x14ac:dyDescent="0.2">
      <c r="A181" s="96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52"/>
      <c r="Z181" s="152"/>
      <c r="AA181" s="152"/>
      <c r="AB181" s="152"/>
    </row>
    <row r="182" spans="1:28" ht="12.75" customHeight="1" x14ac:dyDescent="0.2">
      <c r="A182" s="96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52"/>
      <c r="Z182" s="152"/>
      <c r="AA182" s="152"/>
      <c r="AB182" s="152"/>
    </row>
    <row r="183" spans="1:28" ht="12.75" customHeight="1" x14ac:dyDescent="0.2">
      <c r="A183" s="96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52"/>
      <c r="Z183" s="152"/>
      <c r="AA183" s="152"/>
      <c r="AB183" s="152"/>
    </row>
    <row r="184" spans="1:28" ht="12.75" customHeight="1" x14ac:dyDescent="0.2">
      <c r="A184" s="96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52"/>
      <c r="Z184" s="152"/>
      <c r="AA184" s="152"/>
      <c r="AB184" s="152"/>
    </row>
    <row r="185" spans="1:28" ht="12.75" customHeight="1" x14ac:dyDescent="0.2">
      <c r="A185" s="96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52"/>
      <c r="Z185" s="152"/>
      <c r="AA185" s="152"/>
      <c r="AB185" s="152"/>
    </row>
    <row r="186" spans="1:28" ht="12.75" customHeight="1" x14ac:dyDescent="0.2">
      <c r="A186" s="96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52"/>
      <c r="Z186" s="152"/>
      <c r="AA186" s="152"/>
      <c r="AB186" s="152"/>
    </row>
    <row r="187" spans="1:28" ht="12.75" customHeight="1" x14ac:dyDescent="0.2">
      <c r="A187" s="96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52"/>
      <c r="Z187" s="152"/>
      <c r="AA187" s="152"/>
      <c r="AB187" s="152"/>
    </row>
    <row r="188" spans="1:28" ht="12.75" customHeight="1" x14ac:dyDescent="0.2">
      <c r="A188" s="96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52"/>
      <c r="Z188" s="152"/>
      <c r="AA188" s="152"/>
      <c r="AB188" s="152"/>
    </row>
    <row r="189" spans="1:28" ht="12.75" customHeight="1" x14ac:dyDescent="0.2">
      <c r="A189" s="96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52"/>
      <c r="Z189" s="152"/>
      <c r="AA189" s="152"/>
      <c r="AB189" s="152"/>
    </row>
    <row r="190" spans="1:28" ht="12.75" customHeight="1" x14ac:dyDescent="0.2">
      <c r="A190" s="96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52"/>
      <c r="Z190" s="152"/>
      <c r="AA190" s="152"/>
      <c r="AB190" s="152"/>
    </row>
    <row r="191" spans="1:28" x14ac:dyDescent="0.2">
      <c r="A191" s="96"/>
      <c r="B191" s="105"/>
      <c r="C191" s="123"/>
      <c r="D191" s="114"/>
      <c r="E191" s="139"/>
      <c r="F191" s="109"/>
      <c r="G191" s="109"/>
      <c r="H191" s="121"/>
      <c r="I191" s="109"/>
      <c r="J191" s="109"/>
      <c r="K191" s="121"/>
      <c r="L191" s="109"/>
      <c r="M191" s="109"/>
      <c r="N191" s="121"/>
      <c r="O191" s="109"/>
      <c r="P191" s="109"/>
      <c r="Q191" s="121"/>
      <c r="R191" s="109"/>
      <c r="S191" s="109"/>
      <c r="T191" s="121"/>
      <c r="U191" s="121"/>
      <c r="V191" s="122"/>
      <c r="W191" s="122"/>
      <c r="X191" s="122"/>
      <c r="Y191" s="152"/>
      <c r="Z191" s="152"/>
      <c r="AA191" s="152"/>
      <c r="AB191" s="152"/>
    </row>
    <row r="192" spans="1:28" ht="15.75" x14ac:dyDescent="0.25">
      <c r="A192" s="96"/>
      <c r="B192" s="96"/>
      <c r="C192" s="96"/>
      <c r="D192" s="140"/>
      <c r="E192" s="96"/>
      <c r="F192" s="96"/>
      <c r="G192" s="96"/>
      <c r="H192" s="140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122"/>
      <c r="W192" s="122"/>
      <c r="X192" s="122"/>
      <c r="Y192" s="152"/>
      <c r="Z192" s="152"/>
      <c r="AA192" s="152"/>
      <c r="AB192" s="152"/>
    </row>
    <row r="193" spans="1:28" ht="15.75" x14ac:dyDescent="0.2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144"/>
      <c r="L193" s="144"/>
      <c r="M193" s="96"/>
      <c r="N193" s="96"/>
      <c r="O193" s="96"/>
      <c r="P193" s="96"/>
      <c r="Q193" s="96"/>
      <c r="R193" s="96"/>
      <c r="S193" s="96"/>
      <c r="T193" s="96"/>
      <c r="U193" s="96"/>
      <c r="V193" s="122"/>
      <c r="W193" s="122"/>
      <c r="X193" s="122"/>
      <c r="Y193" s="152"/>
      <c r="Z193" s="152"/>
      <c r="AA193" s="152"/>
      <c r="AB193" s="152"/>
    </row>
    <row r="194" spans="1:28" ht="15.75" x14ac:dyDescent="0.25">
      <c r="A194" s="96"/>
      <c r="B194" s="96"/>
      <c r="C194" s="96"/>
      <c r="D194" s="96"/>
      <c r="E194" s="140"/>
      <c r="F194" s="96"/>
      <c r="G194" s="96"/>
      <c r="H194" s="96"/>
      <c r="I194" s="96"/>
      <c r="J194" s="96"/>
      <c r="K194" s="96"/>
      <c r="L194" s="141"/>
      <c r="M194" s="96"/>
      <c r="N194" s="96"/>
      <c r="O194" s="96"/>
      <c r="P194" s="96"/>
      <c r="Q194" s="96"/>
      <c r="R194" s="96"/>
      <c r="S194" s="96"/>
      <c r="T194" s="96"/>
      <c r="U194" s="96"/>
      <c r="V194" s="122"/>
      <c r="W194" s="122"/>
      <c r="X194" s="122"/>
      <c r="Y194" s="152"/>
      <c r="Z194" s="152"/>
      <c r="AA194" s="152"/>
      <c r="AB194" s="152"/>
    </row>
    <row r="195" spans="1:28" x14ac:dyDescent="0.2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96"/>
      <c r="N195" s="96"/>
      <c r="O195" s="96"/>
      <c r="P195" s="96"/>
      <c r="Q195" s="96"/>
      <c r="R195" s="96"/>
      <c r="S195" s="96"/>
      <c r="T195" s="96"/>
      <c r="U195" s="96"/>
      <c r="V195" s="122"/>
      <c r="W195" s="122"/>
      <c r="X195" s="122"/>
      <c r="Y195" s="152"/>
      <c r="Z195" s="152"/>
      <c r="AA195" s="152"/>
      <c r="AB195" s="152"/>
    </row>
    <row r="196" spans="1:28" x14ac:dyDescent="0.2">
      <c r="A196" s="96"/>
      <c r="B196" s="96"/>
      <c r="C196" s="96"/>
      <c r="D196" s="96"/>
      <c r="E196" s="97"/>
      <c r="F196" s="97"/>
      <c r="G196" s="96"/>
      <c r="H196" s="96"/>
      <c r="I196" s="96"/>
      <c r="J196" s="96"/>
      <c r="K196" s="100"/>
      <c r="L196" s="100"/>
      <c r="M196" s="100"/>
      <c r="N196" s="97"/>
      <c r="O196" s="96"/>
      <c r="P196" s="96"/>
      <c r="Q196" s="96"/>
      <c r="R196" s="96"/>
      <c r="S196" s="96"/>
      <c r="T196" s="96"/>
      <c r="U196" s="96"/>
      <c r="V196" s="122"/>
      <c r="W196" s="122"/>
      <c r="X196" s="122"/>
      <c r="Y196" s="152"/>
      <c r="Z196" s="152"/>
      <c r="AA196" s="152"/>
      <c r="AB196" s="152"/>
    </row>
    <row r="197" spans="1:28" x14ac:dyDescent="0.2">
      <c r="A197" s="96"/>
      <c r="B197" s="122"/>
      <c r="C197" s="122"/>
      <c r="D197" s="122"/>
      <c r="E197" s="97"/>
      <c r="F197" s="97"/>
      <c r="G197" s="122"/>
      <c r="H197" s="122"/>
      <c r="I197" s="122"/>
      <c r="J197" s="122"/>
      <c r="K197" s="122"/>
      <c r="L197" s="97"/>
      <c r="M197" s="97"/>
      <c r="N197" s="97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52"/>
      <c r="Z197" s="152"/>
      <c r="AA197" s="152"/>
      <c r="AB197" s="152"/>
    </row>
    <row r="198" spans="1:28" x14ac:dyDescent="0.2">
      <c r="A198" s="96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52"/>
      <c r="Z198" s="152"/>
      <c r="AA198" s="152"/>
      <c r="AB198" s="152"/>
    </row>
    <row r="199" spans="1:28" x14ac:dyDescent="0.2">
      <c r="A199" s="96"/>
      <c r="B199" s="153"/>
      <c r="C199" s="102"/>
      <c r="D199" s="103"/>
      <c r="E199" s="102"/>
      <c r="F199" s="102"/>
      <c r="G199" s="102"/>
      <c r="H199" s="102"/>
      <c r="I199" s="102"/>
      <c r="J199" s="102"/>
      <c r="K199" s="102"/>
      <c r="L199" s="102"/>
      <c r="M199" s="102"/>
      <c r="N199" s="122"/>
      <c r="O199" s="102"/>
      <c r="P199" s="97"/>
      <c r="Q199" s="122"/>
      <c r="R199" s="122"/>
      <c r="S199" s="104"/>
      <c r="T199" s="102"/>
      <c r="U199" s="102"/>
      <c r="V199" s="122"/>
      <c r="W199" s="122"/>
      <c r="X199" s="122"/>
      <c r="Y199" s="152"/>
      <c r="Z199" s="152"/>
      <c r="AA199" s="152"/>
      <c r="AB199" s="152"/>
    </row>
    <row r="200" spans="1:28" x14ac:dyDescent="0.2">
      <c r="A200" s="96"/>
      <c r="B200" s="122"/>
      <c r="C200" s="122"/>
      <c r="D200" s="122"/>
      <c r="E200" s="122"/>
      <c r="F200" s="145"/>
      <c r="G200" s="145"/>
      <c r="H200" s="146"/>
      <c r="I200" s="145"/>
      <c r="J200" s="145"/>
      <c r="K200" s="146"/>
      <c r="L200" s="145"/>
      <c r="M200" s="145"/>
      <c r="N200" s="146"/>
      <c r="O200" s="145"/>
      <c r="P200" s="145"/>
      <c r="Q200" s="146"/>
      <c r="R200" s="145"/>
      <c r="S200" s="145"/>
      <c r="T200" s="146"/>
      <c r="U200" s="102"/>
      <c r="V200" s="122"/>
      <c r="W200" s="122"/>
      <c r="X200" s="122"/>
      <c r="Y200" s="152"/>
      <c r="Z200" s="152"/>
      <c r="AA200" s="152"/>
      <c r="AB200" s="152"/>
    </row>
    <row r="201" spans="1:28" x14ac:dyDescent="0.2">
      <c r="A201" s="96"/>
      <c r="B201" s="114"/>
      <c r="C201" s="122"/>
      <c r="D201" s="114"/>
      <c r="E201" s="139"/>
      <c r="F201" s="108"/>
      <c r="G201" s="108"/>
      <c r="H201" s="109"/>
      <c r="I201" s="108"/>
      <c r="J201" s="108"/>
      <c r="K201" s="109"/>
      <c r="L201" s="108"/>
      <c r="M201" s="108"/>
      <c r="N201" s="109"/>
      <c r="O201" s="108"/>
      <c r="P201" s="108"/>
      <c r="Q201" s="109"/>
      <c r="R201" s="108"/>
      <c r="S201" s="108"/>
      <c r="T201" s="109"/>
      <c r="U201" s="120"/>
      <c r="V201" s="122"/>
      <c r="W201" s="122"/>
      <c r="X201" s="122"/>
      <c r="Y201" s="152"/>
      <c r="Z201" s="152"/>
      <c r="AA201" s="152"/>
      <c r="AB201" s="152"/>
    </row>
    <row r="202" spans="1:28" ht="21.95" customHeight="1" x14ac:dyDescent="0.2">
      <c r="A202" s="96"/>
      <c r="B202" s="114"/>
      <c r="C202" s="154"/>
      <c r="D202" s="124"/>
      <c r="E202" s="105"/>
      <c r="F202" s="120"/>
      <c r="G202" s="120"/>
      <c r="H202" s="121"/>
      <c r="I202" s="120"/>
      <c r="J202" s="120"/>
      <c r="K202" s="121"/>
      <c r="L202" s="120"/>
      <c r="M202" s="120"/>
      <c r="N202" s="121"/>
      <c r="O202" s="120"/>
      <c r="P202" s="120"/>
      <c r="Q202" s="121"/>
      <c r="R202" s="120"/>
      <c r="S202" s="120"/>
      <c r="T202" s="121"/>
      <c r="U202" s="121"/>
      <c r="V202" s="122"/>
      <c r="W202" s="122"/>
      <c r="X202" s="122"/>
      <c r="Y202" s="152"/>
      <c r="Z202" s="152"/>
      <c r="AA202" s="152"/>
      <c r="AB202" s="152"/>
    </row>
    <row r="203" spans="1:28" ht="21.95" customHeight="1" x14ac:dyDescent="0.2">
      <c r="A203" s="96"/>
      <c r="B203" s="114"/>
      <c r="C203" s="123"/>
      <c r="D203" s="124"/>
      <c r="E203" s="105"/>
      <c r="F203" s="120"/>
      <c r="G203" s="120"/>
      <c r="H203" s="121"/>
      <c r="I203" s="120"/>
      <c r="J203" s="120"/>
      <c r="K203" s="121"/>
      <c r="L203" s="120"/>
      <c r="M203" s="120"/>
      <c r="N203" s="121"/>
      <c r="O203" s="120"/>
      <c r="P203" s="120"/>
      <c r="Q203" s="121"/>
      <c r="R203" s="120"/>
      <c r="S203" s="120"/>
      <c r="T203" s="121"/>
      <c r="U203" s="121"/>
      <c r="V203" s="122"/>
      <c r="W203" s="122"/>
      <c r="X203" s="122"/>
      <c r="Y203" s="152"/>
      <c r="Z203" s="152"/>
      <c r="AA203" s="152"/>
      <c r="AB203" s="152"/>
    </row>
    <row r="204" spans="1:28" ht="21.95" customHeight="1" x14ac:dyDescent="0.2">
      <c r="A204" s="96"/>
      <c r="B204" s="114"/>
      <c r="C204" s="154"/>
      <c r="D204" s="124"/>
      <c r="E204" s="105"/>
      <c r="F204" s="120"/>
      <c r="G204" s="120"/>
      <c r="H204" s="121"/>
      <c r="I204" s="120"/>
      <c r="J204" s="120"/>
      <c r="K204" s="121"/>
      <c r="L204" s="120"/>
      <c r="M204" s="120"/>
      <c r="N204" s="121"/>
      <c r="O204" s="120"/>
      <c r="P204" s="120"/>
      <c r="Q204" s="121"/>
      <c r="R204" s="120"/>
      <c r="S204" s="120"/>
      <c r="T204" s="121"/>
      <c r="U204" s="121"/>
      <c r="V204" s="122"/>
      <c r="W204" s="122"/>
      <c r="X204" s="122"/>
      <c r="Y204" s="152"/>
      <c r="Z204" s="152"/>
      <c r="AA204" s="152"/>
      <c r="AB204" s="152"/>
    </row>
    <row r="205" spans="1:28" ht="21.95" customHeight="1" x14ac:dyDescent="0.2">
      <c r="A205" s="96"/>
      <c r="B205" s="114"/>
      <c r="C205" s="154"/>
      <c r="D205" s="124"/>
      <c r="E205" s="105"/>
      <c r="F205" s="120"/>
      <c r="G205" s="120"/>
      <c r="H205" s="121"/>
      <c r="I205" s="120"/>
      <c r="J205" s="120"/>
      <c r="K205" s="121"/>
      <c r="L205" s="120"/>
      <c r="M205" s="120"/>
      <c r="N205" s="121"/>
      <c r="O205" s="120"/>
      <c r="P205" s="120"/>
      <c r="Q205" s="121"/>
      <c r="R205" s="120"/>
      <c r="S205" s="120"/>
      <c r="T205" s="121"/>
      <c r="U205" s="121"/>
      <c r="V205" s="122"/>
      <c r="W205" s="122"/>
      <c r="X205" s="122"/>
      <c r="Y205" s="152"/>
      <c r="Z205" s="152"/>
      <c r="AA205" s="152"/>
      <c r="AB205" s="152"/>
    </row>
    <row r="206" spans="1:28" ht="21.95" customHeight="1" x14ac:dyDescent="0.2">
      <c r="A206" s="96"/>
      <c r="B206" s="114"/>
      <c r="C206" s="154"/>
      <c r="D206" s="124"/>
      <c r="E206" s="105"/>
      <c r="F206" s="120"/>
      <c r="G206" s="120"/>
      <c r="H206" s="121"/>
      <c r="I206" s="120"/>
      <c r="J206" s="120"/>
      <c r="K206" s="121"/>
      <c r="L206" s="120"/>
      <c r="M206" s="120"/>
      <c r="N206" s="121"/>
      <c r="O206" s="120"/>
      <c r="P206" s="120"/>
      <c r="Q206" s="121"/>
      <c r="R206" s="120"/>
      <c r="S206" s="120"/>
      <c r="T206" s="121"/>
      <c r="U206" s="121"/>
      <c r="V206" s="122"/>
      <c r="W206" s="122"/>
      <c r="X206" s="122"/>
      <c r="Y206" s="152"/>
      <c r="Z206" s="152"/>
      <c r="AA206" s="152"/>
      <c r="AB206" s="152"/>
    </row>
    <row r="207" spans="1:28" ht="21.95" customHeight="1" x14ac:dyDescent="0.2">
      <c r="A207" s="96"/>
      <c r="B207" s="114"/>
      <c r="C207" s="154"/>
      <c r="D207" s="124"/>
      <c r="E207" s="105"/>
      <c r="F207" s="120"/>
      <c r="G207" s="120"/>
      <c r="H207" s="121"/>
      <c r="I207" s="120"/>
      <c r="J207" s="120"/>
      <c r="K207" s="121"/>
      <c r="L207" s="120"/>
      <c r="M207" s="120"/>
      <c r="N207" s="121"/>
      <c r="O207" s="120"/>
      <c r="P207" s="120"/>
      <c r="Q207" s="121"/>
      <c r="R207" s="120"/>
      <c r="S207" s="120"/>
      <c r="T207" s="121"/>
      <c r="U207" s="121"/>
      <c r="V207" s="122"/>
      <c r="W207" s="122"/>
      <c r="X207" s="122"/>
      <c r="Y207" s="152"/>
      <c r="Z207" s="152"/>
      <c r="AA207" s="152"/>
      <c r="AB207" s="152"/>
    </row>
    <row r="208" spans="1:28" ht="21.95" customHeight="1" x14ac:dyDescent="0.2">
      <c r="A208" s="96"/>
      <c r="B208" s="114"/>
      <c r="C208" s="154"/>
      <c r="D208" s="124"/>
      <c r="E208" s="105"/>
      <c r="F208" s="120"/>
      <c r="G208" s="120"/>
      <c r="H208" s="121"/>
      <c r="I208" s="120"/>
      <c r="J208" s="120"/>
      <c r="K208" s="121"/>
      <c r="L208" s="120"/>
      <c r="M208" s="120"/>
      <c r="N208" s="121"/>
      <c r="O208" s="120"/>
      <c r="P208" s="120"/>
      <c r="Q208" s="121"/>
      <c r="R208" s="120"/>
      <c r="S208" s="120"/>
      <c r="T208" s="121"/>
      <c r="U208" s="121"/>
      <c r="V208" s="122"/>
      <c r="W208" s="122"/>
      <c r="X208" s="122"/>
      <c r="Y208" s="152"/>
      <c r="Z208" s="152"/>
      <c r="AA208" s="152"/>
      <c r="AB208" s="152"/>
    </row>
    <row r="209" spans="1:28" ht="12.75" customHeight="1" x14ac:dyDescent="0.2">
      <c r="A209" s="96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52"/>
      <c r="Z209" s="152"/>
      <c r="AA209" s="152"/>
      <c r="AB209" s="152"/>
    </row>
    <row r="210" spans="1:28" ht="12.75" customHeight="1" x14ac:dyDescent="0.2">
      <c r="A210" s="96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52"/>
      <c r="Z210" s="152"/>
      <c r="AA210" s="152"/>
      <c r="AB210" s="152"/>
    </row>
    <row r="211" spans="1:28" ht="12.75" customHeight="1" x14ac:dyDescent="0.2">
      <c r="A211" s="96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52"/>
      <c r="Z211" s="152"/>
      <c r="AA211" s="152"/>
      <c r="AB211" s="152"/>
    </row>
    <row r="212" spans="1:28" ht="12.75" customHeight="1" x14ac:dyDescent="0.2">
      <c r="A212" s="96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52"/>
      <c r="Z212" s="152"/>
      <c r="AA212" s="152"/>
      <c r="AB212" s="152"/>
    </row>
    <row r="213" spans="1:28" ht="12.75" customHeight="1" x14ac:dyDescent="0.2">
      <c r="A213" s="96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52"/>
      <c r="Z213" s="152"/>
      <c r="AA213" s="152"/>
      <c r="AB213" s="152"/>
    </row>
    <row r="214" spans="1:28" ht="12.75" customHeight="1" x14ac:dyDescent="0.2">
      <c r="A214" s="96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52"/>
      <c r="Z214" s="152"/>
      <c r="AA214" s="152"/>
      <c r="AB214" s="152"/>
    </row>
    <row r="215" spans="1:28" ht="12.75" customHeight="1" x14ac:dyDescent="0.2">
      <c r="A215" s="96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52"/>
      <c r="Z215" s="152"/>
      <c r="AA215" s="152"/>
      <c r="AB215" s="152"/>
    </row>
    <row r="216" spans="1:28" ht="12.75" customHeight="1" x14ac:dyDescent="0.2">
      <c r="A216" s="96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52"/>
      <c r="Z216" s="152"/>
      <c r="AA216" s="152"/>
      <c r="AB216" s="152"/>
    </row>
    <row r="217" spans="1:28" ht="12.75" customHeight="1" x14ac:dyDescent="0.2">
      <c r="A217" s="96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52"/>
      <c r="Z217" s="152"/>
      <c r="AA217" s="152"/>
      <c r="AB217" s="152"/>
    </row>
    <row r="218" spans="1:28" ht="12.75" customHeight="1" x14ac:dyDescent="0.2">
      <c r="A218" s="96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52"/>
      <c r="Z218" s="152"/>
      <c r="AA218" s="152"/>
      <c r="AB218" s="152"/>
    </row>
    <row r="219" spans="1:28" ht="12.75" customHeight="1" x14ac:dyDescent="0.2">
      <c r="A219" s="96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52"/>
      <c r="Z219" s="152"/>
      <c r="AA219" s="152"/>
      <c r="AB219" s="152"/>
    </row>
    <row r="220" spans="1:28" ht="12.75" customHeight="1" x14ac:dyDescent="0.2">
      <c r="A220" s="96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52"/>
      <c r="Z220" s="152"/>
      <c r="AA220" s="152"/>
      <c r="AB220" s="152"/>
    </row>
    <row r="221" spans="1:28" x14ac:dyDescent="0.2">
      <c r="A221" s="96"/>
      <c r="B221" s="105"/>
      <c r="C221" s="123"/>
      <c r="D221" s="114"/>
      <c r="E221" s="139"/>
      <c r="F221" s="109"/>
      <c r="G221" s="109"/>
      <c r="H221" s="121"/>
      <c r="I221" s="109"/>
      <c r="J221" s="109"/>
      <c r="K221" s="121"/>
      <c r="L221" s="109"/>
      <c r="M221" s="109"/>
      <c r="N221" s="121"/>
      <c r="O221" s="109"/>
      <c r="P221" s="109"/>
      <c r="Q221" s="121"/>
      <c r="R221" s="109"/>
      <c r="S221" s="109"/>
      <c r="T221" s="121"/>
      <c r="U221" s="121"/>
      <c r="V221" s="122"/>
      <c r="W221" s="122"/>
      <c r="X221" s="122"/>
      <c r="Y221" s="152"/>
      <c r="Z221" s="152"/>
      <c r="AA221" s="152"/>
      <c r="AB221" s="152"/>
    </row>
    <row r="222" spans="1:28" ht="15.75" x14ac:dyDescent="0.25">
      <c r="A222" s="96"/>
      <c r="B222" s="96"/>
      <c r="C222" s="96"/>
      <c r="D222" s="140"/>
      <c r="E222" s="96"/>
      <c r="F222" s="96"/>
      <c r="G222" s="96"/>
      <c r="H222" s="140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122"/>
      <c r="W222" s="122"/>
      <c r="X222" s="122"/>
      <c r="Y222" s="152"/>
      <c r="Z222" s="152"/>
      <c r="AA222" s="152"/>
      <c r="AB222" s="152"/>
    </row>
    <row r="223" spans="1:28" ht="15.75" x14ac:dyDescent="0.2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144"/>
      <c r="L223" s="144"/>
      <c r="M223" s="96"/>
      <c r="N223" s="96"/>
      <c r="O223" s="96"/>
      <c r="P223" s="96"/>
      <c r="Q223" s="96"/>
      <c r="R223" s="96"/>
      <c r="S223" s="96"/>
      <c r="T223" s="96"/>
      <c r="U223" s="96"/>
      <c r="V223" s="122"/>
      <c r="W223" s="122"/>
      <c r="X223" s="122"/>
      <c r="Y223" s="152"/>
      <c r="Z223" s="152"/>
      <c r="AA223" s="152"/>
      <c r="AB223" s="152"/>
    </row>
    <row r="224" spans="1:28" ht="15.75" x14ac:dyDescent="0.25">
      <c r="A224" s="96"/>
      <c r="B224" s="96"/>
      <c r="C224" s="96"/>
      <c r="D224" s="96"/>
      <c r="E224" s="140"/>
      <c r="F224" s="96"/>
      <c r="G224" s="96"/>
      <c r="H224" s="96"/>
      <c r="I224" s="96"/>
      <c r="J224" s="96"/>
      <c r="K224" s="96"/>
      <c r="L224" s="141"/>
      <c r="M224" s="96"/>
      <c r="N224" s="96"/>
      <c r="O224" s="96"/>
      <c r="P224" s="96"/>
      <c r="Q224" s="96"/>
      <c r="R224" s="96"/>
      <c r="S224" s="96"/>
      <c r="T224" s="96"/>
      <c r="U224" s="96"/>
      <c r="V224" s="122"/>
      <c r="W224" s="122"/>
      <c r="X224" s="122"/>
      <c r="Y224" s="152"/>
      <c r="Z224" s="152"/>
      <c r="AA224" s="152"/>
      <c r="AB224" s="152"/>
    </row>
    <row r="225" spans="1:28" x14ac:dyDescent="0.2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96"/>
      <c r="N225" s="96"/>
      <c r="O225" s="96"/>
      <c r="P225" s="96"/>
      <c r="Q225" s="96"/>
      <c r="R225" s="96"/>
      <c r="S225" s="96"/>
      <c r="T225" s="96"/>
      <c r="U225" s="96"/>
      <c r="V225" s="122"/>
      <c r="W225" s="122"/>
      <c r="X225" s="122"/>
      <c r="Y225" s="152"/>
      <c r="Z225" s="152"/>
      <c r="AA225" s="152"/>
      <c r="AB225" s="152"/>
    </row>
    <row r="226" spans="1:28" x14ac:dyDescent="0.2">
      <c r="A226" s="96"/>
      <c r="B226" s="96"/>
      <c r="C226" s="96"/>
      <c r="D226" s="96"/>
      <c r="E226" s="97"/>
      <c r="F226" s="97"/>
      <c r="G226" s="96"/>
      <c r="H226" s="96"/>
      <c r="I226" s="96"/>
      <c r="J226" s="96"/>
      <c r="K226" s="100"/>
      <c r="L226" s="100"/>
      <c r="M226" s="100"/>
      <c r="N226" s="97"/>
      <c r="O226" s="96"/>
      <c r="P226" s="96"/>
      <c r="Q226" s="96"/>
      <c r="R226" s="96"/>
      <c r="S226" s="96"/>
      <c r="T226" s="96"/>
      <c r="U226" s="96"/>
      <c r="V226" s="122"/>
      <c r="W226" s="122"/>
      <c r="X226" s="122"/>
      <c r="Y226" s="152"/>
      <c r="Z226" s="152"/>
      <c r="AA226" s="152"/>
      <c r="AB226" s="152"/>
    </row>
    <row r="227" spans="1:28" x14ac:dyDescent="0.2">
      <c r="A227" s="96"/>
      <c r="B227" s="122"/>
      <c r="C227" s="122"/>
      <c r="D227" s="122"/>
      <c r="E227" s="97"/>
      <c r="F227" s="97"/>
      <c r="G227" s="122"/>
      <c r="H227" s="122"/>
      <c r="I227" s="122"/>
      <c r="J227" s="122"/>
      <c r="K227" s="122"/>
      <c r="L227" s="97"/>
      <c r="M227" s="97"/>
      <c r="N227" s="97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52"/>
      <c r="Z227" s="152"/>
      <c r="AA227" s="152"/>
      <c r="AB227" s="152"/>
    </row>
    <row r="228" spans="1:28" x14ac:dyDescent="0.2">
      <c r="A228" s="96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52"/>
      <c r="Z228" s="152"/>
      <c r="AA228" s="152"/>
      <c r="AB228" s="152"/>
    </row>
    <row r="229" spans="1:28" x14ac:dyDescent="0.2">
      <c r="A229" s="96"/>
      <c r="B229" s="153"/>
      <c r="C229" s="102"/>
      <c r="D229" s="103"/>
      <c r="E229" s="102"/>
      <c r="F229" s="102"/>
      <c r="G229" s="102"/>
      <c r="H229" s="102"/>
      <c r="I229" s="102"/>
      <c r="J229" s="102"/>
      <c r="K229" s="102"/>
      <c r="L229" s="102"/>
      <c r="M229" s="102"/>
      <c r="N229" s="122"/>
      <c r="O229" s="102"/>
      <c r="P229" s="97"/>
      <c r="Q229" s="122"/>
      <c r="R229" s="122"/>
      <c r="S229" s="104"/>
      <c r="T229" s="102"/>
      <c r="U229" s="102"/>
      <c r="V229" s="122"/>
      <c r="W229" s="122"/>
      <c r="X229" s="122"/>
      <c r="Y229" s="152"/>
      <c r="Z229" s="152"/>
      <c r="AA229" s="152"/>
      <c r="AB229" s="152"/>
    </row>
    <row r="230" spans="1:28" x14ac:dyDescent="0.2">
      <c r="A230" s="96"/>
      <c r="B230" s="122"/>
      <c r="C230" s="122"/>
      <c r="D230" s="122"/>
      <c r="E230" s="122"/>
      <c r="F230" s="145"/>
      <c r="G230" s="145"/>
      <c r="H230" s="146"/>
      <c r="I230" s="145"/>
      <c r="J230" s="145"/>
      <c r="K230" s="146"/>
      <c r="L230" s="145"/>
      <c r="M230" s="145"/>
      <c r="N230" s="146"/>
      <c r="O230" s="145"/>
      <c r="P230" s="145"/>
      <c r="Q230" s="146"/>
      <c r="R230" s="145"/>
      <c r="S230" s="145"/>
      <c r="T230" s="146"/>
      <c r="U230" s="102"/>
      <c r="V230" s="122"/>
      <c r="W230" s="122"/>
      <c r="X230" s="122"/>
      <c r="Y230" s="152"/>
      <c r="Z230" s="152"/>
      <c r="AA230" s="152"/>
      <c r="AB230" s="152"/>
    </row>
    <row r="231" spans="1:28" x14ac:dyDescent="0.2">
      <c r="A231" s="96"/>
      <c r="B231" s="114"/>
      <c r="C231" s="122"/>
      <c r="D231" s="114"/>
      <c r="E231" s="139"/>
      <c r="F231" s="108"/>
      <c r="G231" s="108"/>
      <c r="H231" s="109"/>
      <c r="I231" s="108"/>
      <c r="J231" s="108"/>
      <c r="K231" s="109"/>
      <c r="L231" s="108"/>
      <c r="M231" s="108"/>
      <c r="N231" s="109"/>
      <c r="O231" s="108"/>
      <c r="P231" s="108"/>
      <c r="Q231" s="109"/>
      <c r="R231" s="108"/>
      <c r="S231" s="108"/>
      <c r="T231" s="109"/>
      <c r="U231" s="120"/>
      <c r="V231" s="122"/>
      <c r="W231" s="122"/>
      <c r="X231" s="122"/>
      <c r="Y231" s="152"/>
      <c r="Z231" s="152"/>
      <c r="AA231" s="152"/>
      <c r="AB231" s="152"/>
    </row>
    <row r="232" spans="1:28" ht="24.95" customHeight="1" x14ac:dyDescent="0.2">
      <c r="A232" s="96"/>
      <c r="B232" s="114"/>
      <c r="C232" s="123"/>
      <c r="D232" s="124"/>
      <c r="E232" s="138"/>
      <c r="F232" s="120"/>
      <c r="G232" s="120"/>
      <c r="H232" s="121"/>
      <c r="I232" s="120"/>
      <c r="J232" s="120"/>
      <c r="K232" s="121"/>
      <c r="L232" s="120"/>
      <c r="M232" s="120"/>
      <c r="N232" s="121"/>
      <c r="O232" s="120"/>
      <c r="P232" s="120"/>
      <c r="Q232" s="121"/>
      <c r="R232" s="120"/>
      <c r="S232" s="120"/>
      <c r="T232" s="121"/>
      <c r="U232" s="121"/>
      <c r="V232" s="122"/>
      <c r="W232" s="122"/>
      <c r="X232" s="122"/>
      <c r="Y232" s="152"/>
      <c r="Z232" s="152"/>
      <c r="AA232" s="152"/>
      <c r="AB232" s="152"/>
    </row>
    <row r="233" spans="1:28" ht="24.95" customHeight="1" x14ac:dyDescent="0.2">
      <c r="A233" s="96"/>
      <c r="B233" s="114"/>
      <c r="C233" s="123"/>
      <c r="D233" s="124"/>
      <c r="E233" s="138"/>
      <c r="F233" s="120"/>
      <c r="G233" s="120"/>
      <c r="H233" s="121"/>
      <c r="I233" s="120"/>
      <c r="J233" s="120"/>
      <c r="K233" s="121"/>
      <c r="L233" s="120"/>
      <c r="M233" s="120"/>
      <c r="N233" s="121"/>
      <c r="O233" s="120"/>
      <c r="P233" s="120"/>
      <c r="Q233" s="121"/>
      <c r="R233" s="120"/>
      <c r="S233" s="120"/>
      <c r="T233" s="121"/>
      <c r="U233" s="121"/>
      <c r="V233" s="122"/>
      <c r="W233" s="122"/>
      <c r="X233" s="122"/>
      <c r="Y233" s="152"/>
      <c r="Z233" s="152"/>
      <c r="AA233" s="152"/>
      <c r="AB233" s="152"/>
    </row>
    <row r="234" spans="1:28" ht="24.95" customHeight="1" x14ac:dyDescent="0.2">
      <c r="A234" s="96"/>
      <c r="B234" s="114"/>
      <c r="C234" s="123"/>
      <c r="D234" s="124"/>
      <c r="E234" s="138"/>
      <c r="F234" s="120"/>
      <c r="G234" s="120"/>
      <c r="H234" s="121"/>
      <c r="I234" s="120"/>
      <c r="J234" s="120"/>
      <c r="K234" s="121"/>
      <c r="L234" s="120"/>
      <c r="M234" s="120"/>
      <c r="N234" s="121"/>
      <c r="O234" s="120"/>
      <c r="P234" s="120"/>
      <c r="Q234" s="121"/>
      <c r="R234" s="120"/>
      <c r="S234" s="120"/>
      <c r="T234" s="121"/>
      <c r="U234" s="121"/>
      <c r="V234" s="122"/>
      <c r="W234" s="122"/>
      <c r="X234" s="122"/>
      <c r="Y234" s="152"/>
      <c r="Z234" s="152"/>
      <c r="AA234" s="152"/>
      <c r="AB234" s="152"/>
    </row>
    <row r="235" spans="1:28" ht="24.95" customHeight="1" x14ac:dyDescent="0.2">
      <c r="A235" s="96"/>
      <c r="B235" s="114"/>
      <c r="C235" s="123"/>
      <c r="D235" s="124"/>
      <c r="E235" s="138"/>
      <c r="F235" s="120"/>
      <c r="G235" s="120"/>
      <c r="H235" s="121"/>
      <c r="I235" s="120"/>
      <c r="J235" s="120"/>
      <c r="K235" s="121"/>
      <c r="L235" s="120"/>
      <c r="M235" s="120"/>
      <c r="N235" s="121"/>
      <c r="O235" s="120"/>
      <c r="P235" s="120"/>
      <c r="Q235" s="121"/>
      <c r="R235" s="120"/>
      <c r="S235" s="120"/>
      <c r="T235" s="121"/>
      <c r="U235" s="121"/>
      <c r="V235" s="122"/>
      <c r="W235" s="122"/>
      <c r="X235" s="122"/>
      <c r="Y235" s="152"/>
      <c r="Z235" s="152"/>
      <c r="AA235" s="152"/>
      <c r="AB235" s="152"/>
    </row>
    <row r="236" spans="1:28" ht="24.95" customHeight="1" x14ac:dyDescent="0.2">
      <c r="A236" s="96"/>
      <c r="B236" s="114"/>
      <c r="C236" s="123"/>
      <c r="D236" s="124"/>
      <c r="E236" s="138"/>
      <c r="F236" s="120"/>
      <c r="G236" s="120"/>
      <c r="H236" s="121"/>
      <c r="I236" s="120"/>
      <c r="J236" s="120"/>
      <c r="K236" s="121"/>
      <c r="L236" s="120"/>
      <c r="M236" s="120"/>
      <c r="N236" s="121"/>
      <c r="O236" s="120"/>
      <c r="P236" s="120"/>
      <c r="Q236" s="121"/>
      <c r="R236" s="120"/>
      <c r="S236" s="120"/>
      <c r="T236" s="121"/>
      <c r="U236" s="121"/>
      <c r="V236" s="122"/>
      <c r="W236" s="122"/>
      <c r="X236" s="122"/>
      <c r="Y236" s="152"/>
      <c r="Z236" s="152"/>
      <c r="AA236" s="152"/>
      <c r="AB236" s="152"/>
    </row>
    <row r="237" spans="1:28" ht="24.95" customHeight="1" x14ac:dyDescent="0.2">
      <c r="A237" s="96"/>
      <c r="B237" s="114"/>
      <c r="C237" s="123"/>
      <c r="D237" s="124"/>
      <c r="E237" s="138"/>
      <c r="F237" s="120"/>
      <c r="G237" s="120"/>
      <c r="H237" s="121"/>
      <c r="I237" s="120"/>
      <c r="J237" s="120"/>
      <c r="K237" s="121"/>
      <c r="L237" s="120"/>
      <c r="M237" s="120"/>
      <c r="N237" s="121"/>
      <c r="O237" s="120"/>
      <c r="P237" s="120"/>
      <c r="Q237" s="121"/>
      <c r="R237" s="120"/>
      <c r="S237" s="120"/>
      <c r="T237" s="121"/>
      <c r="U237" s="121"/>
      <c r="V237" s="122"/>
      <c r="W237" s="122"/>
      <c r="X237" s="122"/>
      <c r="Y237" s="152"/>
      <c r="Z237" s="152"/>
      <c r="AA237" s="152"/>
      <c r="AB237" s="152"/>
    </row>
    <row r="238" spans="1:28" ht="12.75" customHeight="1" x14ac:dyDescent="0.2">
      <c r="A238" s="96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52"/>
      <c r="Z238" s="152"/>
      <c r="AA238" s="152"/>
      <c r="AB238" s="152"/>
    </row>
    <row r="239" spans="1:28" ht="12.75" customHeight="1" x14ac:dyDescent="0.2">
      <c r="A239" s="96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52"/>
      <c r="Z239" s="152"/>
      <c r="AA239" s="152"/>
      <c r="AB239" s="152"/>
    </row>
    <row r="240" spans="1:28" ht="12.75" customHeight="1" x14ac:dyDescent="0.2">
      <c r="A240" s="96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52"/>
      <c r="Z240" s="152"/>
      <c r="AA240" s="152"/>
      <c r="AB240" s="152"/>
    </row>
    <row r="241" spans="1:28" ht="12.75" customHeight="1" x14ac:dyDescent="0.2">
      <c r="A241" s="96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52"/>
      <c r="Z241" s="152"/>
      <c r="AA241" s="152"/>
      <c r="AB241" s="152"/>
    </row>
    <row r="242" spans="1:28" ht="12.75" customHeight="1" x14ac:dyDescent="0.2">
      <c r="A242" s="96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52"/>
      <c r="Z242" s="152"/>
      <c r="AA242" s="152"/>
      <c r="AB242" s="152"/>
    </row>
    <row r="243" spans="1:28" ht="12.75" customHeight="1" x14ac:dyDescent="0.2">
      <c r="A243" s="96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52"/>
      <c r="Z243" s="152"/>
      <c r="AA243" s="152"/>
      <c r="AB243" s="152"/>
    </row>
    <row r="244" spans="1:28" ht="12.75" customHeight="1" x14ac:dyDescent="0.2">
      <c r="A244" s="96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52"/>
      <c r="Z244" s="152"/>
      <c r="AA244" s="152"/>
      <c r="AB244" s="152"/>
    </row>
    <row r="245" spans="1:28" ht="12.75" customHeight="1" x14ac:dyDescent="0.2">
      <c r="A245" s="96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52"/>
      <c r="Z245" s="152"/>
      <c r="AA245" s="152"/>
      <c r="AB245" s="152"/>
    </row>
    <row r="246" spans="1:28" ht="12.75" customHeight="1" x14ac:dyDescent="0.2">
      <c r="A246" s="96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52"/>
      <c r="Z246" s="152"/>
      <c r="AA246" s="152"/>
      <c r="AB246" s="152"/>
    </row>
    <row r="247" spans="1:28" ht="12.75" customHeight="1" x14ac:dyDescent="0.2">
      <c r="A247" s="96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52"/>
      <c r="Z247" s="152"/>
      <c r="AA247" s="152"/>
      <c r="AB247" s="152"/>
    </row>
    <row r="248" spans="1:28" ht="12.75" customHeight="1" x14ac:dyDescent="0.2">
      <c r="A248" s="96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52"/>
      <c r="Z248" s="152"/>
      <c r="AA248" s="152"/>
      <c r="AB248" s="152"/>
    </row>
    <row r="249" spans="1:28" ht="12.75" customHeight="1" x14ac:dyDescent="0.2">
      <c r="A249" s="96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52"/>
      <c r="Z249" s="152"/>
      <c r="AA249" s="152"/>
      <c r="AB249" s="152"/>
    </row>
    <row r="250" spans="1:28" ht="12.75" customHeight="1" x14ac:dyDescent="0.2">
      <c r="A250" s="96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52"/>
      <c r="Z250" s="152"/>
      <c r="AA250" s="152"/>
      <c r="AB250" s="152"/>
    </row>
    <row r="251" spans="1:28" x14ac:dyDescent="0.2">
      <c r="A251" s="96"/>
      <c r="B251" s="105"/>
      <c r="C251" s="123"/>
      <c r="D251" s="114"/>
      <c r="E251" s="139"/>
      <c r="F251" s="109"/>
      <c r="G251" s="109"/>
      <c r="H251" s="121"/>
      <c r="I251" s="109"/>
      <c r="J251" s="109"/>
      <c r="K251" s="121"/>
      <c r="L251" s="109"/>
      <c r="M251" s="109"/>
      <c r="N251" s="121"/>
      <c r="O251" s="109"/>
      <c r="P251" s="109"/>
      <c r="Q251" s="121"/>
      <c r="R251" s="109"/>
      <c r="S251" s="109"/>
      <c r="T251" s="121"/>
      <c r="U251" s="121"/>
      <c r="V251" s="122"/>
      <c r="W251" s="122"/>
      <c r="X251" s="122"/>
      <c r="Y251" s="152"/>
      <c r="Z251" s="152"/>
      <c r="AA251" s="152"/>
      <c r="AB251" s="152"/>
    </row>
    <row r="252" spans="1:28" ht="15.75" x14ac:dyDescent="0.25">
      <c r="A252" s="96"/>
      <c r="B252" s="96"/>
      <c r="C252" s="96"/>
      <c r="D252" s="140"/>
      <c r="E252" s="96"/>
      <c r="F252" s="96"/>
      <c r="G252" s="96"/>
      <c r="H252" s="140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122"/>
      <c r="W252" s="122"/>
      <c r="X252" s="122"/>
      <c r="Y252" s="152"/>
      <c r="Z252" s="152"/>
      <c r="AA252" s="152"/>
      <c r="AB252" s="152"/>
    </row>
    <row r="253" spans="1:28" ht="15.75" x14ac:dyDescent="0.2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144"/>
      <c r="L253" s="144"/>
      <c r="M253" s="96"/>
      <c r="N253" s="96"/>
      <c r="O253" s="96"/>
      <c r="P253" s="96"/>
      <c r="Q253" s="96"/>
      <c r="R253" s="96"/>
      <c r="S253" s="96"/>
      <c r="T253" s="96"/>
      <c r="U253" s="96"/>
      <c r="V253" s="122"/>
      <c r="W253" s="122"/>
      <c r="X253" s="122"/>
      <c r="Y253" s="152"/>
      <c r="Z253" s="152"/>
      <c r="AA253" s="152"/>
      <c r="AB253" s="152"/>
    </row>
    <row r="254" spans="1:28" ht="15.75" x14ac:dyDescent="0.25">
      <c r="A254" s="96"/>
      <c r="B254" s="96"/>
      <c r="C254" s="96"/>
      <c r="D254" s="96"/>
      <c r="E254" s="140"/>
      <c r="F254" s="96"/>
      <c r="G254" s="96"/>
      <c r="H254" s="96"/>
      <c r="I254" s="96"/>
      <c r="J254" s="96"/>
      <c r="K254" s="96"/>
      <c r="L254" s="141"/>
      <c r="M254" s="96"/>
      <c r="N254" s="96"/>
      <c r="O254" s="96"/>
      <c r="P254" s="96"/>
      <c r="Q254" s="96"/>
      <c r="R254" s="96"/>
      <c r="S254" s="96"/>
      <c r="T254" s="96"/>
      <c r="U254" s="96"/>
      <c r="V254" s="122"/>
      <c r="W254" s="122"/>
      <c r="X254" s="122"/>
      <c r="Y254" s="152"/>
      <c r="Z254" s="152"/>
      <c r="AA254" s="152"/>
      <c r="AB254" s="152"/>
    </row>
    <row r="255" spans="1:28" x14ac:dyDescent="0.2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96"/>
      <c r="N255" s="96"/>
      <c r="O255" s="96"/>
      <c r="P255" s="96"/>
      <c r="Q255" s="96"/>
      <c r="R255" s="96"/>
      <c r="S255" s="96"/>
      <c r="T255" s="96"/>
      <c r="U255" s="96"/>
      <c r="V255" s="122"/>
      <c r="W255" s="122"/>
      <c r="X255" s="122"/>
      <c r="Y255" s="152"/>
      <c r="Z255" s="152"/>
      <c r="AA255" s="152"/>
      <c r="AB255" s="152"/>
    </row>
    <row r="256" spans="1:28" x14ac:dyDescent="0.2">
      <c r="A256" s="96"/>
      <c r="B256" s="96"/>
      <c r="C256" s="96"/>
      <c r="D256" s="96"/>
      <c r="E256" s="97"/>
      <c r="F256" s="97"/>
      <c r="G256" s="96"/>
      <c r="H256" s="96"/>
      <c r="I256" s="96"/>
      <c r="J256" s="96"/>
      <c r="K256" s="100"/>
      <c r="L256" s="100"/>
      <c r="M256" s="100"/>
      <c r="N256" s="97"/>
      <c r="O256" s="96"/>
      <c r="P256" s="96"/>
      <c r="Q256" s="96"/>
      <c r="R256" s="96"/>
      <c r="S256" s="96"/>
      <c r="T256" s="96"/>
      <c r="U256" s="96"/>
      <c r="V256" s="122"/>
      <c r="W256" s="122"/>
      <c r="X256" s="122"/>
      <c r="Y256" s="152"/>
      <c r="Z256" s="152"/>
      <c r="AA256" s="152"/>
      <c r="AB256" s="152"/>
    </row>
    <row r="257" spans="1:28" x14ac:dyDescent="0.2">
      <c r="A257" s="96"/>
      <c r="B257" s="122"/>
      <c r="C257" s="122"/>
      <c r="D257" s="122"/>
      <c r="E257" s="97"/>
      <c r="F257" s="97"/>
      <c r="G257" s="122"/>
      <c r="H257" s="122"/>
      <c r="I257" s="122"/>
      <c r="J257" s="122"/>
      <c r="K257" s="122"/>
      <c r="L257" s="97"/>
      <c r="M257" s="97"/>
      <c r="N257" s="97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52"/>
      <c r="Z257" s="152"/>
      <c r="AA257" s="152"/>
      <c r="AB257" s="152"/>
    </row>
    <row r="258" spans="1:28" x14ac:dyDescent="0.2">
      <c r="A258" s="96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52"/>
      <c r="Z258" s="152"/>
      <c r="AA258" s="152"/>
      <c r="AB258" s="152"/>
    </row>
    <row r="259" spans="1:28" x14ac:dyDescent="0.2">
      <c r="A259" s="96"/>
      <c r="B259" s="153"/>
      <c r="C259" s="102"/>
      <c r="D259" s="103"/>
      <c r="E259" s="102"/>
      <c r="F259" s="102"/>
      <c r="G259" s="102"/>
      <c r="H259" s="102"/>
      <c r="I259" s="102"/>
      <c r="J259" s="102"/>
      <c r="K259" s="102"/>
      <c r="L259" s="102"/>
      <c r="M259" s="102"/>
      <c r="N259" s="122"/>
      <c r="O259" s="102"/>
      <c r="P259" s="97"/>
      <c r="Q259" s="122"/>
      <c r="R259" s="122"/>
      <c r="S259" s="104"/>
      <c r="T259" s="102"/>
      <c r="U259" s="102"/>
      <c r="V259" s="122"/>
      <c r="W259" s="122"/>
      <c r="X259" s="122"/>
      <c r="Y259" s="152"/>
      <c r="Z259" s="152"/>
      <c r="AA259" s="152"/>
      <c r="AB259" s="152"/>
    </row>
    <row r="260" spans="1:28" x14ac:dyDescent="0.2">
      <c r="A260" s="96"/>
      <c r="B260" s="122"/>
      <c r="C260" s="122"/>
      <c r="D260" s="122"/>
      <c r="E260" s="122"/>
      <c r="F260" s="145"/>
      <c r="G260" s="145"/>
      <c r="H260" s="146"/>
      <c r="I260" s="145"/>
      <c r="J260" s="145"/>
      <c r="K260" s="146"/>
      <c r="L260" s="145"/>
      <c r="M260" s="145"/>
      <c r="N260" s="146"/>
      <c r="O260" s="145"/>
      <c r="P260" s="145"/>
      <c r="Q260" s="146"/>
      <c r="R260" s="145"/>
      <c r="S260" s="145"/>
      <c r="T260" s="146"/>
      <c r="U260" s="102"/>
      <c r="V260" s="122"/>
      <c r="W260" s="122"/>
      <c r="X260" s="122"/>
      <c r="Y260" s="152"/>
      <c r="Z260" s="152"/>
      <c r="AA260" s="152"/>
      <c r="AB260" s="152"/>
    </row>
    <row r="261" spans="1:28" x14ac:dyDescent="0.2">
      <c r="A261" s="96"/>
      <c r="B261" s="114"/>
      <c r="C261" s="122"/>
      <c r="D261" s="114"/>
      <c r="E261" s="139"/>
      <c r="F261" s="108"/>
      <c r="G261" s="108"/>
      <c r="H261" s="109"/>
      <c r="I261" s="108"/>
      <c r="J261" s="108"/>
      <c r="K261" s="109"/>
      <c r="L261" s="108"/>
      <c r="M261" s="108"/>
      <c r="N261" s="109"/>
      <c r="O261" s="108"/>
      <c r="P261" s="108"/>
      <c r="Q261" s="109"/>
      <c r="R261" s="108"/>
      <c r="S261" s="108"/>
      <c r="T261" s="109"/>
      <c r="U261" s="120"/>
      <c r="V261" s="122"/>
      <c r="W261" s="122"/>
      <c r="X261" s="122"/>
      <c r="Y261" s="152"/>
      <c r="Z261" s="152"/>
      <c r="AA261" s="152"/>
      <c r="AB261" s="152"/>
    </row>
    <row r="262" spans="1:28" ht="21.95" customHeight="1" x14ac:dyDescent="0.2">
      <c r="A262" s="96"/>
      <c r="B262" s="114"/>
      <c r="C262" s="123"/>
      <c r="D262" s="124"/>
      <c r="E262" s="138"/>
      <c r="F262" s="120"/>
      <c r="G262" s="120"/>
      <c r="H262" s="121"/>
      <c r="I262" s="120"/>
      <c r="J262" s="120"/>
      <c r="K262" s="121"/>
      <c r="L262" s="120"/>
      <c r="M262" s="120"/>
      <c r="N262" s="121"/>
      <c r="O262" s="120"/>
      <c r="P262" s="120"/>
      <c r="Q262" s="121"/>
      <c r="R262" s="120"/>
      <c r="S262" s="120"/>
      <c r="T262" s="121"/>
      <c r="U262" s="121"/>
      <c r="V262" s="122"/>
      <c r="W262" s="122"/>
      <c r="X262" s="122"/>
      <c r="Y262" s="152"/>
      <c r="Z262" s="152"/>
      <c r="AA262" s="152"/>
      <c r="AB262" s="152"/>
    </row>
    <row r="263" spans="1:28" ht="21.95" customHeight="1" x14ac:dyDescent="0.2">
      <c r="A263" s="96"/>
      <c r="B263" s="114"/>
      <c r="C263" s="123"/>
      <c r="D263" s="124"/>
      <c r="E263" s="138"/>
      <c r="F263" s="120"/>
      <c r="G263" s="120"/>
      <c r="H263" s="121"/>
      <c r="I263" s="120"/>
      <c r="J263" s="120"/>
      <c r="K263" s="121"/>
      <c r="L263" s="120"/>
      <c r="M263" s="120"/>
      <c r="N263" s="121"/>
      <c r="O263" s="120"/>
      <c r="P263" s="120"/>
      <c r="Q263" s="121"/>
      <c r="R263" s="120"/>
      <c r="S263" s="120"/>
      <c r="T263" s="121"/>
      <c r="U263" s="121"/>
      <c r="V263" s="122"/>
      <c r="W263" s="122"/>
      <c r="X263" s="122"/>
      <c r="Y263" s="152"/>
      <c r="Z263" s="152"/>
      <c r="AA263" s="152"/>
      <c r="AB263" s="152"/>
    </row>
    <row r="264" spans="1:28" ht="21.95" customHeight="1" x14ac:dyDescent="0.2">
      <c r="A264" s="96"/>
      <c r="B264" s="114"/>
      <c r="C264" s="123"/>
      <c r="D264" s="124"/>
      <c r="E264" s="138"/>
      <c r="F264" s="120"/>
      <c r="G264" s="120"/>
      <c r="H264" s="121"/>
      <c r="I264" s="120"/>
      <c r="J264" s="120"/>
      <c r="K264" s="121"/>
      <c r="L264" s="120"/>
      <c r="M264" s="120"/>
      <c r="N264" s="121"/>
      <c r="O264" s="120"/>
      <c r="P264" s="120"/>
      <c r="Q264" s="121"/>
      <c r="R264" s="120"/>
      <c r="S264" s="120"/>
      <c r="T264" s="121"/>
      <c r="U264" s="121"/>
      <c r="V264" s="122"/>
      <c r="W264" s="122"/>
      <c r="X264" s="122"/>
      <c r="Y264" s="152"/>
      <c r="Z264" s="152"/>
      <c r="AA264" s="152"/>
      <c r="AB264" s="152"/>
    </row>
    <row r="265" spans="1:28" ht="21.95" customHeight="1" x14ac:dyDescent="0.2">
      <c r="A265" s="96"/>
      <c r="B265" s="114"/>
      <c r="C265" s="123"/>
      <c r="D265" s="124"/>
      <c r="E265" s="138"/>
      <c r="F265" s="120"/>
      <c r="G265" s="120"/>
      <c r="H265" s="121"/>
      <c r="I265" s="120"/>
      <c r="J265" s="120"/>
      <c r="K265" s="121"/>
      <c r="L265" s="120"/>
      <c r="M265" s="120"/>
      <c r="N265" s="121"/>
      <c r="O265" s="120"/>
      <c r="P265" s="120"/>
      <c r="Q265" s="121"/>
      <c r="R265" s="120"/>
      <c r="S265" s="120"/>
      <c r="T265" s="121"/>
      <c r="U265" s="121"/>
      <c r="V265" s="122"/>
      <c r="W265" s="122"/>
      <c r="X265" s="122"/>
      <c r="Y265" s="152"/>
      <c r="Z265" s="152"/>
      <c r="AA265" s="152"/>
      <c r="AB265" s="152"/>
    </row>
    <row r="266" spans="1:28" ht="21.95" customHeight="1" x14ac:dyDescent="0.2">
      <c r="A266" s="96"/>
      <c r="B266" s="114"/>
      <c r="C266" s="123"/>
      <c r="D266" s="124"/>
      <c r="E266" s="138"/>
      <c r="F266" s="120"/>
      <c r="G266" s="120"/>
      <c r="H266" s="121"/>
      <c r="I266" s="120"/>
      <c r="J266" s="120"/>
      <c r="K266" s="121"/>
      <c r="L266" s="120"/>
      <c r="M266" s="120"/>
      <c r="N266" s="121"/>
      <c r="O266" s="120"/>
      <c r="P266" s="120"/>
      <c r="Q266" s="121"/>
      <c r="R266" s="120"/>
      <c r="S266" s="120"/>
      <c r="T266" s="121"/>
      <c r="U266" s="121"/>
      <c r="V266" s="122"/>
      <c r="W266" s="122"/>
      <c r="X266" s="122"/>
      <c r="Y266" s="152"/>
      <c r="Z266" s="152"/>
      <c r="AA266" s="152"/>
      <c r="AB266" s="152"/>
    </row>
    <row r="267" spans="1:28" ht="21.95" customHeight="1" x14ac:dyDescent="0.2">
      <c r="A267" s="96"/>
      <c r="B267" s="114"/>
      <c r="C267" s="123"/>
      <c r="D267" s="124"/>
      <c r="E267" s="138"/>
      <c r="F267" s="120"/>
      <c r="G267" s="120"/>
      <c r="H267" s="121"/>
      <c r="I267" s="120"/>
      <c r="J267" s="120"/>
      <c r="K267" s="121"/>
      <c r="L267" s="120"/>
      <c r="M267" s="120"/>
      <c r="N267" s="121"/>
      <c r="O267" s="120"/>
      <c r="P267" s="120"/>
      <c r="Q267" s="121"/>
      <c r="R267" s="120"/>
      <c r="S267" s="120"/>
      <c r="T267" s="121"/>
      <c r="U267" s="121"/>
      <c r="V267" s="122"/>
      <c r="W267" s="122"/>
      <c r="X267" s="122"/>
      <c r="Y267" s="152"/>
      <c r="Z267" s="152"/>
      <c r="AA267" s="152"/>
      <c r="AB267" s="152"/>
    </row>
    <row r="268" spans="1:28" ht="21.95" customHeight="1" x14ac:dyDescent="0.2">
      <c r="A268" s="96"/>
      <c r="B268" s="114"/>
      <c r="C268" s="123"/>
      <c r="D268" s="124"/>
      <c r="E268" s="138"/>
      <c r="F268" s="120"/>
      <c r="G268" s="120"/>
      <c r="H268" s="121"/>
      <c r="I268" s="120"/>
      <c r="J268" s="120"/>
      <c r="K268" s="121"/>
      <c r="L268" s="120"/>
      <c r="M268" s="120"/>
      <c r="N268" s="121"/>
      <c r="O268" s="120"/>
      <c r="P268" s="120"/>
      <c r="Q268" s="121"/>
      <c r="R268" s="120"/>
      <c r="S268" s="120"/>
      <c r="T268" s="121"/>
      <c r="U268" s="121"/>
      <c r="V268" s="122"/>
      <c r="W268" s="122"/>
      <c r="X268" s="122"/>
      <c r="Y268" s="152"/>
      <c r="Z268" s="152"/>
      <c r="AA268" s="152"/>
      <c r="AB268" s="152"/>
    </row>
    <row r="269" spans="1:28" ht="12.75" customHeight="1" x14ac:dyDescent="0.2">
      <c r="A269" s="96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52"/>
      <c r="Z269" s="152"/>
      <c r="AA269" s="152"/>
      <c r="AB269" s="152"/>
    </row>
    <row r="270" spans="1:28" ht="12.75" customHeight="1" x14ac:dyDescent="0.2">
      <c r="A270" s="96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52"/>
      <c r="Z270" s="152"/>
      <c r="AA270" s="152"/>
      <c r="AB270" s="152"/>
    </row>
    <row r="271" spans="1:28" ht="12.75" customHeight="1" x14ac:dyDescent="0.2">
      <c r="A271" s="96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52"/>
      <c r="Z271" s="152"/>
      <c r="AA271" s="152"/>
      <c r="AB271" s="152"/>
    </row>
    <row r="272" spans="1:28" ht="12.75" customHeight="1" x14ac:dyDescent="0.2">
      <c r="A272" s="96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52"/>
      <c r="Z272" s="152"/>
      <c r="AA272" s="152"/>
      <c r="AB272" s="152"/>
    </row>
    <row r="273" spans="1:28" ht="12.75" customHeight="1" x14ac:dyDescent="0.2">
      <c r="A273" s="96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52"/>
      <c r="Z273" s="152"/>
      <c r="AA273" s="152"/>
      <c r="AB273" s="152"/>
    </row>
    <row r="274" spans="1:28" ht="12.75" customHeight="1" x14ac:dyDescent="0.2">
      <c r="A274" s="96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52"/>
      <c r="Z274" s="152"/>
      <c r="AA274" s="152"/>
      <c r="AB274" s="152"/>
    </row>
    <row r="275" spans="1:28" ht="12.75" customHeight="1" x14ac:dyDescent="0.2">
      <c r="A275" s="96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52"/>
      <c r="Z275" s="152"/>
      <c r="AA275" s="152"/>
      <c r="AB275" s="152"/>
    </row>
    <row r="276" spans="1:28" ht="12.75" customHeight="1" x14ac:dyDescent="0.2">
      <c r="A276" s="96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52"/>
      <c r="Z276" s="152"/>
      <c r="AA276" s="152"/>
      <c r="AB276" s="152"/>
    </row>
    <row r="277" spans="1:28" ht="12.75" customHeight="1" x14ac:dyDescent="0.2">
      <c r="A277" s="96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52"/>
      <c r="Z277" s="152"/>
      <c r="AA277" s="152"/>
      <c r="AB277" s="152"/>
    </row>
    <row r="278" spans="1:28" ht="12.75" customHeight="1" x14ac:dyDescent="0.2">
      <c r="A278" s="96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52"/>
      <c r="Z278" s="152"/>
      <c r="AA278" s="152"/>
      <c r="AB278" s="152"/>
    </row>
    <row r="279" spans="1:28" ht="12.75" customHeight="1" x14ac:dyDescent="0.2">
      <c r="A279" s="96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52"/>
      <c r="Z279" s="152"/>
      <c r="AA279" s="152"/>
      <c r="AB279" s="152"/>
    </row>
    <row r="280" spans="1:28" ht="12.75" customHeight="1" x14ac:dyDescent="0.2">
      <c r="A280" s="96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52"/>
      <c r="Z280" s="152"/>
      <c r="AA280" s="152"/>
      <c r="AB280" s="152"/>
    </row>
    <row r="281" spans="1:28" x14ac:dyDescent="0.2">
      <c r="A281" s="96"/>
      <c r="B281" s="105"/>
      <c r="C281" s="123"/>
      <c r="D281" s="114"/>
      <c r="E281" s="139"/>
      <c r="F281" s="109"/>
      <c r="G281" s="109"/>
      <c r="H281" s="121"/>
      <c r="I281" s="109"/>
      <c r="J281" s="109"/>
      <c r="K281" s="121"/>
      <c r="L281" s="109"/>
      <c r="M281" s="109"/>
      <c r="N281" s="121"/>
      <c r="O281" s="109"/>
      <c r="P281" s="109"/>
      <c r="Q281" s="121"/>
      <c r="R281" s="109"/>
      <c r="S281" s="109"/>
      <c r="T281" s="121"/>
      <c r="U281" s="121"/>
      <c r="V281" s="122"/>
      <c r="W281" s="122"/>
      <c r="X281" s="122"/>
      <c r="Y281" s="152"/>
      <c r="Z281" s="152"/>
      <c r="AA281" s="152"/>
      <c r="AB281" s="152"/>
    </row>
    <row r="282" spans="1:28" ht="15.75" x14ac:dyDescent="0.25">
      <c r="A282" s="96"/>
      <c r="B282" s="96"/>
      <c r="C282" s="96"/>
      <c r="D282" s="140"/>
      <c r="E282" s="96"/>
      <c r="F282" s="96"/>
      <c r="G282" s="96"/>
      <c r="H282" s="140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122"/>
      <c r="W282" s="122"/>
      <c r="X282" s="122"/>
      <c r="Y282" s="152"/>
      <c r="Z282" s="152"/>
      <c r="AA282" s="152"/>
      <c r="AB282" s="152"/>
    </row>
    <row r="283" spans="1:28" ht="15.75" x14ac:dyDescent="0.2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144"/>
      <c r="L283" s="144"/>
      <c r="M283" s="96"/>
      <c r="N283" s="96"/>
      <c r="O283" s="96"/>
      <c r="P283" s="96"/>
      <c r="Q283" s="96"/>
      <c r="R283" s="96"/>
      <c r="S283" s="96"/>
      <c r="T283" s="96"/>
      <c r="U283" s="96"/>
      <c r="V283" s="122"/>
      <c r="W283" s="122"/>
      <c r="X283" s="122"/>
      <c r="Y283" s="152"/>
      <c r="Z283" s="152"/>
      <c r="AA283" s="152"/>
      <c r="AB283" s="152"/>
    </row>
    <row r="284" spans="1:28" ht="15.75" x14ac:dyDescent="0.25">
      <c r="A284" s="96"/>
      <c r="B284" s="96"/>
      <c r="C284" s="96"/>
      <c r="D284" s="96"/>
      <c r="E284" s="140"/>
      <c r="F284" s="96"/>
      <c r="G284" s="96"/>
      <c r="H284" s="96"/>
      <c r="I284" s="96"/>
      <c r="J284" s="96"/>
      <c r="K284" s="96"/>
      <c r="L284" s="141"/>
      <c r="M284" s="96"/>
      <c r="N284" s="96"/>
      <c r="O284" s="96"/>
      <c r="P284" s="96"/>
      <c r="Q284" s="96"/>
      <c r="R284" s="96"/>
      <c r="S284" s="96"/>
      <c r="T284" s="96"/>
      <c r="U284" s="96"/>
      <c r="V284" s="122"/>
      <c r="W284" s="122"/>
      <c r="X284" s="122"/>
      <c r="Y284" s="152"/>
      <c r="Z284" s="152"/>
      <c r="AA284" s="152"/>
      <c r="AB284" s="152"/>
    </row>
    <row r="285" spans="1:28" x14ac:dyDescent="0.2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96"/>
      <c r="N285" s="96"/>
      <c r="O285" s="96"/>
      <c r="P285" s="96"/>
      <c r="Q285" s="96"/>
      <c r="R285" s="96"/>
      <c r="S285" s="96"/>
      <c r="T285" s="96"/>
      <c r="U285" s="96"/>
      <c r="V285" s="122"/>
      <c r="W285" s="122"/>
      <c r="X285" s="122"/>
      <c r="Y285" s="152"/>
      <c r="Z285" s="152"/>
      <c r="AA285" s="152"/>
      <c r="AB285" s="152"/>
    </row>
    <row r="286" spans="1:28" x14ac:dyDescent="0.2">
      <c r="A286" s="96"/>
      <c r="B286" s="96"/>
      <c r="C286" s="96"/>
      <c r="D286" s="96"/>
      <c r="E286" s="97"/>
      <c r="F286" s="97"/>
      <c r="G286" s="96"/>
      <c r="H286" s="96"/>
      <c r="I286" s="96"/>
      <c r="J286" s="96"/>
      <c r="K286" s="96"/>
      <c r="L286" s="142"/>
      <c r="M286" s="142"/>
      <c r="N286" s="97"/>
      <c r="O286" s="96"/>
      <c r="P286" s="96"/>
      <c r="Q286" s="96"/>
      <c r="R286" s="96"/>
      <c r="S286" s="96"/>
      <c r="T286" s="96"/>
      <c r="U286" s="96"/>
      <c r="V286" s="122"/>
      <c r="W286" s="122"/>
      <c r="X286" s="122"/>
      <c r="Y286" s="152"/>
      <c r="Z286" s="152"/>
      <c r="AA286" s="152"/>
      <c r="AB286" s="152"/>
    </row>
    <row r="287" spans="1:28" x14ac:dyDescent="0.2">
      <c r="A287" s="96"/>
      <c r="B287" s="122"/>
      <c r="C287" s="122"/>
      <c r="D287" s="122"/>
      <c r="E287" s="97"/>
      <c r="F287" s="97"/>
      <c r="G287" s="122"/>
      <c r="H287" s="122"/>
      <c r="I287" s="122"/>
      <c r="J287" s="122"/>
      <c r="K287" s="122"/>
      <c r="L287" s="97"/>
      <c r="M287" s="97"/>
      <c r="N287" s="97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52"/>
      <c r="Z287" s="152"/>
      <c r="AA287" s="152"/>
      <c r="AB287" s="152"/>
    </row>
    <row r="288" spans="1:28" x14ac:dyDescent="0.2">
      <c r="A288" s="96"/>
      <c r="B288" s="153"/>
      <c r="C288" s="102"/>
      <c r="D288" s="103"/>
      <c r="E288" s="102"/>
      <c r="F288" s="102"/>
      <c r="G288" s="102"/>
      <c r="H288" s="102"/>
      <c r="I288" s="102"/>
      <c r="J288" s="102"/>
      <c r="K288" s="102"/>
      <c r="L288" s="102"/>
      <c r="M288" s="102"/>
      <c r="N288" s="122"/>
      <c r="O288" s="102"/>
      <c r="P288" s="97"/>
      <c r="Q288" s="122"/>
      <c r="R288" s="122"/>
      <c r="S288" s="104"/>
      <c r="T288" s="102"/>
      <c r="U288" s="102"/>
      <c r="V288" s="122"/>
      <c r="W288" s="122"/>
      <c r="X288" s="122"/>
      <c r="Y288" s="152"/>
      <c r="Z288" s="152"/>
      <c r="AA288" s="152"/>
      <c r="AB288" s="152"/>
    </row>
    <row r="289" spans="1:28" x14ac:dyDescent="0.2">
      <c r="A289" s="96"/>
      <c r="B289" s="153"/>
      <c r="C289" s="102"/>
      <c r="D289" s="103"/>
      <c r="E289" s="102"/>
      <c r="F289" s="102"/>
      <c r="G289" s="102"/>
      <c r="H289" s="102"/>
      <c r="I289" s="102"/>
      <c r="J289" s="102"/>
      <c r="K289" s="102"/>
      <c r="L289" s="102"/>
      <c r="M289" s="102"/>
      <c r="N289" s="122"/>
      <c r="O289" s="102"/>
      <c r="P289" s="97"/>
      <c r="Q289" s="122"/>
      <c r="R289" s="122"/>
      <c r="S289" s="104"/>
      <c r="T289" s="102"/>
      <c r="U289" s="102"/>
      <c r="V289" s="122"/>
      <c r="W289" s="122"/>
      <c r="X289" s="122"/>
      <c r="Y289" s="152"/>
      <c r="Z289" s="152"/>
      <c r="AA289" s="152"/>
      <c r="AB289" s="152"/>
    </row>
    <row r="290" spans="1:28" x14ac:dyDescent="0.2">
      <c r="A290" s="96"/>
      <c r="B290" s="122"/>
      <c r="C290" s="122"/>
      <c r="D290" s="122"/>
      <c r="E290" s="122"/>
      <c r="F290" s="145"/>
      <c r="G290" s="145"/>
      <c r="H290" s="146"/>
      <c r="I290" s="145"/>
      <c r="J290" s="145"/>
      <c r="K290" s="146"/>
      <c r="L290" s="145"/>
      <c r="M290" s="145"/>
      <c r="N290" s="146"/>
      <c r="O290" s="145"/>
      <c r="P290" s="145"/>
      <c r="Q290" s="146"/>
      <c r="R290" s="145"/>
      <c r="S290" s="145"/>
      <c r="T290" s="146"/>
      <c r="U290" s="102"/>
      <c r="V290" s="122"/>
      <c r="W290" s="122"/>
      <c r="X290" s="122"/>
      <c r="Y290" s="152"/>
      <c r="Z290" s="152"/>
      <c r="AA290" s="152"/>
      <c r="AB290" s="152"/>
    </row>
    <row r="291" spans="1:28" x14ac:dyDescent="0.2">
      <c r="A291" s="96"/>
      <c r="B291" s="114"/>
      <c r="C291" s="122"/>
      <c r="D291" s="114"/>
      <c r="E291" s="139"/>
      <c r="F291" s="108"/>
      <c r="G291" s="108"/>
      <c r="H291" s="109"/>
      <c r="I291" s="108"/>
      <c r="J291" s="108"/>
      <c r="K291" s="109"/>
      <c r="L291" s="108"/>
      <c r="M291" s="108"/>
      <c r="N291" s="109"/>
      <c r="O291" s="108"/>
      <c r="P291" s="108"/>
      <c r="Q291" s="109"/>
      <c r="R291" s="108"/>
      <c r="S291" s="108"/>
      <c r="T291" s="109"/>
      <c r="U291" s="120"/>
      <c r="V291" s="122"/>
      <c r="W291" s="122"/>
      <c r="X291" s="122"/>
      <c r="Y291" s="152"/>
      <c r="Z291" s="152"/>
      <c r="AA291" s="152"/>
      <c r="AB291" s="152"/>
    </row>
    <row r="292" spans="1:28" ht="21.95" customHeight="1" x14ac:dyDescent="0.2">
      <c r="A292" s="96"/>
      <c r="B292" s="114"/>
      <c r="C292" s="123"/>
      <c r="D292" s="124"/>
      <c r="E292" s="138"/>
      <c r="F292" s="120"/>
      <c r="G292" s="120"/>
      <c r="H292" s="121"/>
      <c r="I292" s="120"/>
      <c r="J292" s="120"/>
      <c r="K292" s="121"/>
      <c r="L292" s="120"/>
      <c r="M292" s="120"/>
      <c r="N292" s="121"/>
      <c r="O292" s="120"/>
      <c r="P292" s="120"/>
      <c r="Q292" s="121"/>
      <c r="R292" s="120"/>
      <c r="S292" s="120"/>
      <c r="T292" s="121"/>
      <c r="U292" s="121"/>
      <c r="V292" s="122"/>
      <c r="W292" s="122"/>
      <c r="X292" s="122"/>
      <c r="Y292" s="152"/>
      <c r="Z292" s="152"/>
      <c r="AA292" s="152"/>
      <c r="AB292" s="152"/>
    </row>
    <row r="293" spans="1:28" ht="21.95" customHeight="1" x14ac:dyDescent="0.2">
      <c r="A293" s="96"/>
      <c r="B293" s="114"/>
      <c r="C293" s="123"/>
      <c r="D293" s="124"/>
      <c r="E293" s="138"/>
      <c r="F293" s="120"/>
      <c r="G293" s="120"/>
      <c r="H293" s="121"/>
      <c r="I293" s="120"/>
      <c r="J293" s="120"/>
      <c r="K293" s="121"/>
      <c r="L293" s="120"/>
      <c r="M293" s="120"/>
      <c r="N293" s="121"/>
      <c r="O293" s="120"/>
      <c r="P293" s="120"/>
      <c r="Q293" s="121"/>
      <c r="R293" s="120"/>
      <c r="S293" s="120"/>
      <c r="T293" s="121"/>
      <c r="U293" s="121"/>
      <c r="V293" s="122"/>
      <c r="W293" s="122"/>
      <c r="X293" s="122"/>
      <c r="Y293" s="152"/>
      <c r="Z293" s="152"/>
      <c r="AA293" s="152"/>
      <c r="AB293" s="152"/>
    </row>
    <row r="294" spans="1:28" ht="21.95" customHeight="1" x14ac:dyDescent="0.2">
      <c r="A294" s="96"/>
      <c r="B294" s="114"/>
      <c r="C294" s="123"/>
      <c r="D294" s="124"/>
      <c r="E294" s="138"/>
      <c r="F294" s="120"/>
      <c r="G294" s="120"/>
      <c r="H294" s="121"/>
      <c r="I294" s="120"/>
      <c r="J294" s="120"/>
      <c r="K294" s="121"/>
      <c r="L294" s="120"/>
      <c r="M294" s="120"/>
      <c r="N294" s="121"/>
      <c r="O294" s="120"/>
      <c r="P294" s="120"/>
      <c r="Q294" s="121"/>
      <c r="R294" s="120"/>
      <c r="S294" s="120"/>
      <c r="T294" s="121"/>
      <c r="U294" s="121"/>
      <c r="V294" s="122"/>
      <c r="W294" s="122"/>
      <c r="X294" s="122"/>
      <c r="Y294" s="152"/>
      <c r="Z294" s="152"/>
      <c r="AA294" s="152"/>
      <c r="AB294" s="152"/>
    </row>
    <row r="295" spans="1:28" ht="21.95" customHeight="1" x14ac:dyDescent="0.2">
      <c r="A295" s="96"/>
      <c r="B295" s="114"/>
      <c r="C295" s="123"/>
      <c r="D295" s="124"/>
      <c r="E295" s="139"/>
      <c r="F295" s="120"/>
      <c r="G295" s="120"/>
      <c r="H295" s="121"/>
      <c r="I295" s="120"/>
      <c r="J295" s="120"/>
      <c r="K295" s="121"/>
      <c r="L295" s="120"/>
      <c r="M295" s="120"/>
      <c r="N295" s="121"/>
      <c r="O295" s="120"/>
      <c r="P295" s="120"/>
      <c r="Q295" s="121"/>
      <c r="R295" s="120"/>
      <c r="S295" s="120"/>
      <c r="T295" s="121"/>
      <c r="U295" s="121"/>
      <c r="V295" s="122"/>
      <c r="W295" s="122"/>
      <c r="X295" s="122"/>
      <c r="Y295" s="152"/>
      <c r="Z295" s="152"/>
      <c r="AA295" s="152"/>
      <c r="AB295" s="152"/>
    </row>
    <row r="296" spans="1:28" ht="21.95" customHeight="1" x14ac:dyDescent="0.2">
      <c r="A296" s="96"/>
      <c r="B296" s="114"/>
      <c r="C296" s="123"/>
      <c r="D296" s="124"/>
      <c r="E296" s="139"/>
      <c r="F296" s="120"/>
      <c r="G296" s="120"/>
      <c r="H296" s="121"/>
      <c r="I296" s="120"/>
      <c r="J296" s="120"/>
      <c r="K296" s="121"/>
      <c r="L296" s="120"/>
      <c r="M296" s="120"/>
      <c r="N296" s="121"/>
      <c r="O296" s="120"/>
      <c r="P296" s="120"/>
      <c r="Q296" s="121"/>
      <c r="R296" s="120"/>
      <c r="S296" s="120"/>
      <c r="T296" s="121"/>
      <c r="U296" s="121"/>
      <c r="V296" s="122"/>
      <c r="W296" s="122"/>
      <c r="X296" s="122"/>
      <c r="Y296" s="152"/>
      <c r="Z296" s="152"/>
      <c r="AA296" s="152"/>
      <c r="AB296" s="152"/>
    </row>
    <row r="297" spans="1:28" ht="21.95" customHeight="1" x14ac:dyDescent="0.2">
      <c r="A297" s="96"/>
      <c r="B297" s="114"/>
      <c r="C297" s="123"/>
      <c r="D297" s="124"/>
      <c r="E297" s="151"/>
      <c r="F297" s="120"/>
      <c r="G297" s="120"/>
      <c r="H297" s="121"/>
      <c r="I297" s="120"/>
      <c r="J297" s="120"/>
      <c r="K297" s="121"/>
      <c r="L297" s="120"/>
      <c r="M297" s="120"/>
      <c r="N297" s="121"/>
      <c r="O297" s="120"/>
      <c r="P297" s="120"/>
      <c r="Q297" s="121"/>
      <c r="R297" s="120"/>
      <c r="S297" s="120"/>
      <c r="T297" s="121"/>
      <c r="U297" s="121"/>
      <c r="V297" s="122"/>
      <c r="W297" s="122"/>
      <c r="X297" s="122"/>
      <c r="Y297" s="152"/>
      <c r="Z297" s="152"/>
      <c r="AA297" s="152"/>
      <c r="AB297" s="152"/>
    </row>
    <row r="298" spans="1:28" ht="21.95" customHeight="1" x14ac:dyDescent="0.2">
      <c r="A298" s="96"/>
      <c r="B298" s="114"/>
      <c r="C298" s="123"/>
      <c r="D298" s="124"/>
      <c r="E298" s="151"/>
      <c r="F298" s="120"/>
      <c r="G298" s="120"/>
      <c r="H298" s="121"/>
      <c r="I298" s="120"/>
      <c r="J298" s="120"/>
      <c r="K298" s="121"/>
      <c r="L298" s="120"/>
      <c r="M298" s="120"/>
      <c r="N298" s="121"/>
      <c r="O298" s="120"/>
      <c r="P298" s="120"/>
      <c r="Q298" s="121"/>
      <c r="R298" s="120"/>
      <c r="S298" s="120"/>
      <c r="T298" s="121"/>
      <c r="U298" s="121"/>
      <c r="V298" s="122"/>
      <c r="W298" s="122"/>
      <c r="X298" s="122"/>
      <c r="Y298" s="152"/>
      <c r="Z298" s="152"/>
      <c r="AA298" s="152"/>
      <c r="AB298" s="152"/>
    </row>
    <row r="299" spans="1:28" ht="12.75" customHeight="1" x14ac:dyDescent="0.2">
      <c r="A299" s="96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52"/>
      <c r="Z299" s="152"/>
      <c r="AA299" s="152"/>
      <c r="AB299" s="152"/>
    </row>
    <row r="300" spans="1:28" ht="12.75" customHeight="1" x14ac:dyDescent="0.2">
      <c r="A300" s="96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52"/>
      <c r="Z300" s="152"/>
      <c r="AA300" s="152"/>
      <c r="AB300" s="152"/>
    </row>
    <row r="301" spans="1:28" ht="12.75" customHeight="1" x14ac:dyDescent="0.2">
      <c r="A301" s="96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52"/>
      <c r="Z301" s="152"/>
      <c r="AA301" s="152"/>
      <c r="AB301" s="152"/>
    </row>
    <row r="302" spans="1:28" ht="12.75" customHeight="1" x14ac:dyDescent="0.2">
      <c r="A302" s="96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52"/>
      <c r="Z302" s="152"/>
      <c r="AA302" s="152"/>
      <c r="AB302" s="152"/>
    </row>
    <row r="303" spans="1:28" ht="12.75" customHeight="1" x14ac:dyDescent="0.2">
      <c r="A303" s="96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52"/>
      <c r="Z303" s="152"/>
      <c r="AA303" s="152"/>
      <c r="AB303" s="152"/>
    </row>
    <row r="304" spans="1:28" ht="12.75" customHeight="1" x14ac:dyDescent="0.2">
      <c r="A304" s="96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52"/>
      <c r="Z304" s="152"/>
      <c r="AA304" s="152"/>
      <c r="AB304" s="152"/>
    </row>
    <row r="305" spans="1:28" ht="12.75" customHeight="1" x14ac:dyDescent="0.2">
      <c r="A305" s="96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52"/>
      <c r="Z305" s="152"/>
      <c r="AA305" s="152"/>
      <c r="AB305" s="152"/>
    </row>
    <row r="306" spans="1:28" ht="12.75" customHeight="1" x14ac:dyDescent="0.2">
      <c r="A306" s="96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52"/>
      <c r="Z306" s="152"/>
      <c r="AA306" s="152"/>
      <c r="AB306" s="152"/>
    </row>
    <row r="307" spans="1:28" ht="12.75" customHeight="1" x14ac:dyDescent="0.2">
      <c r="A307" s="96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52"/>
      <c r="Z307" s="152"/>
      <c r="AA307" s="152"/>
      <c r="AB307" s="152"/>
    </row>
    <row r="308" spans="1:28" ht="12.75" customHeight="1" x14ac:dyDescent="0.2">
      <c r="A308" s="96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52"/>
      <c r="Z308" s="152"/>
      <c r="AA308" s="152"/>
      <c r="AB308" s="152"/>
    </row>
    <row r="309" spans="1:28" ht="12.75" customHeight="1" x14ac:dyDescent="0.2">
      <c r="A309" s="96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52"/>
      <c r="Z309" s="152"/>
      <c r="AA309" s="152"/>
      <c r="AB309" s="152"/>
    </row>
    <row r="310" spans="1:28" x14ac:dyDescent="0.2">
      <c r="A310" s="96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52"/>
      <c r="Z310" s="152"/>
      <c r="AA310" s="152"/>
      <c r="AB310" s="152"/>
    </row>
    <row r="311" spans="1:28" x14ac:dyDescent="0.2">
      <c r="A311" s="96"/>
      <c r="B311" s="105"/>
      <c r="C311" s="123"/>
      <c r="D311" s="114"/>
      <c r="E311" s="139"/>
      <c r="F311" s="109"/>
      <c r="G311" s="109"/>
      <c r="H311" s="121"/>
      <c r="I311" s="109"/>
      <c r="J311" s="109"/>
      <c r="K311" s="121"/>
      <c r="L311" s="109"/>
      <c r="M311" s="109"/>
      <c r="N311" s="121"/>
      <c r="O311" s="109"/>
      <c r="P311" s="109"/>
      <c r="Q311" s="121"/>
      <c r="R311" s="109"/>
      <c r="S311" s="109"/>
      <c r="T311" s="121"/>
      <c r="U311" s="121"/>
      <c r="V311" s="122"/>
      <c r="W311" s="122"/>
      <c r="X311" s="122"/>
      <c r="Y311" s="152"/>
      <c r="Z311" s="152"/>
      <c r="AA311" s="152"/>
      <c r="AB311" s="152"/>
    </row>
    <row r="312" spans="1:28" ht="12.75" customHeight="1" x14ac:dyDescent="0.25">
      <c r="A312" s="96"/>
      <c r="B312" s="96"/>
      <c r="C312" s="96"/>
      <c r="D312" s="140"/>
      <c r="E312" s="96"/>
      <c r="F312" s="96"/>
      <c r="G312" s="96"/>
      <c r="H312" s="140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122"/>
      <c r="W312" s="122"/>
      <c r="X312" s="122"/>
      <c r="Y312" s="152"/>
      <c r="Z312" s="152"/>
      <c r="AA312" s="152"/>
      <c r="AB312" s="152"/>
    </row>
    <row r="313" spans="1:28" ht="15.75" x14ac:dyDescent="0.2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144"/>
      <c r="L313" s="144"/>
      <c r="M313" s="96"/>
      <c r="N313" s="96"/>
      <c r="O313" s="96"/>
      <c r="P313" s="96"/>
      <c r="Q313" s="96"/>
      <c r="R313" s="96"/>
      <c r="S313" s="96"/>
      <c r="T313" s="96"/>
      <c r="U313" s="96"/>
      <c r="V313" s="122"/>
      <c r="W313" s="122"/>
      <c r="X313" s="122"/>
      <c r="Y313" s="152"/>
      <c r="Z313" s="152"/>
      <c r="AA313" s="152"/>
      <c r="AB313" s="152"/>
    </row>
    <row r="314" spans="1:28" ht="15.75" x14ac:dyDescent="0.25">
      <c r="A314" s="96"/>
      <c r="B314" s="96"/>
      <c r="C314" s="96"/>
      <c r="D314" s="96"/>
      <c r="E314" s="140"/>
      <c r="F314" s="96"/>
      <c r="G314" s="96"/>
      <c r="H314" s="96"/>
      <c r="I314" s="96"/>
      <c r="J314" s="96"/>
      <c r="K314" s="96"/>
      <c r="L314" s="141"/>
      <c r="M314" s="96"/>
      <c r="N314" s="96"/>
      <c r="O314" s="96"/>
      <c r="P314" s="96"/>
      <c r="Q314" s="96"/>
      <c r="R314" s="96"/>
      <c r="S314" s="96"/>
      <c r="T314" s="96"/>
      <c r="U314" s="96"/>
      <c r="V314" s="122"/>
      <c r="W314" s="122"/>
      <c r="X314" s="122"/>
      <c r="Y314" s="152"/>
      <c r="Z314" s="152"/>
      <c r="AA314" s="152"/>
      <c r="AB314" s="152"/>
    </row>
    <row r="315" spans="1:28" x14ac:dyDescent="0.2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96"/>
      <c r="N315" s="96"/>
      <c r="O315" s="96"/>
      <c r="P315" s="96"/>
      <c r="Q315" s="96"/>
      <c r="R315" s="96"/>
      <c r="S315" s="96"/>
      <c r="T315" s="96"/>
      <c r="U315" s="96"/>
      <c r="V315" s="122"/>
      <c r="W315" s="122"/>
      <c r="X315" s="122"/>
      <c r="Y315" s="152"/>
      <c r="Z315" s="152"/>
      <c r="AA315" s="152"/>
      <c r="AB315" s="152"/>
    </row>
    <row r="316" spans="1:28" x14ac:dyDescent="0.2">
      <c r="A316" s="96"/>
      <c r="B316" s="96"/>
      <c r="C316" s="96"/>
      <c r="D316" s="96"/>
      <c r="E316" s="97"/>
      <c r="F316" s="97"/>
      <c r="G316" s="96"/>
      <c r="H316" s="96"/>
      <c r="I316" s="96"/>
      <c r="J316" s="96"/>
      <c r="K316" s="100"/>
      <c r="L316" s="100"/>
      <c r="M316" s="100"/>
      <c r="N316" s="97"/>
      <c r="O316" s="96"/>
      <c r="P316" s="96"/>
      <c r="Q316" s="96"/>
      <c r="R316" s="96"/>
      <c r="S316" s="96"/>
      <c r="T316" s="96"/>
      <c r="U316" s="96"/>
      <c r="V316" s="122"/>
      <c r="W316" s="122"/>
      <c r="X316" s="122"/>
      <c r="Y316" s="152"/>
      <c r="Z316" s="152"/>
      <c r="AA316" s="152"/>
      <c r="AB316" s="152"/>
    </row>
    <row r="317" spans="1:28" x14ac:dyDescent="0.2">
      <c r="A317" s="96"/>
      <c r="B317" s="122"/>
      <c r="C317" s="122"/>
      <c r="D317" s="122"/>
      <c r="E317" s="97"/>
      <c r="F317" s="97"/>
      <c r="G317" s="122"/>
      <c r="H317" s="122"/>
      <c r="I317" s="122"/>
      <c r="J317" s="122"/>
      <c r="K317" s="122"/>
      <c r="L317" s="97"/>
      <c r="M317" s="97"/>
      <c r="N317" s="97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52"/>
      <c r="Z317" s="152"/>
      <c r="AA317" s="152"/>
      <c r="AB317" s="152"/>
    </row>
    <row r="318" spans="1:28" x14ac:dyDescent="0.2">
      <c r="A318" s="96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52"/>
      <c r="Z318" s="152"/>
      <c r="AA318" s="152"/>
      <c r="AB318" s="152"/>
    </row>
    <row r="319" spans="1:28" x14ac:dyDescent="0.2">
      <c r="A319" s="96"/>
      <c r="B319" s="153"/>
      <c r="C319" s="102"/>
      <c r="D319" s="103"/>
      <c r="E319" s="102"/>
      <c r="F319" s="102"/>
      <c r="G319" s="102"/>
      <c r="H319" s="102"/>
      <c r="I319" s="102"/>
      <c r="J319" s="102"/>
      <c r="K319" s="102"/>
      <c r="L319" s="102"/>
      <c r="M319" s="102"/>
      <c r="N319" s="122"/>
      <c r="O319" s="102"/>
      <c r="P319" s="97"/>
      <c r="Q319" s="122"/>
      <c r="R319" s="122"/>
      <c r="S319" s="104"/>
      <c r="T319" s="102"/>
      <c r="U319" s="102"/>
      <c r="V319" s="122"/>
      <c r="W319" s="122"/>
      <c r="X319" s="122"/>
      <c r="Y319" s="152"/>
      <c r="Z319" s="152"/>
      <c r="AA319" s="152"/>
      <c r="AB319" s="152"/>
    </row>
    <row r="320" spans="1:28" x14ac:dyDescent="0.2">
      <c r="A320" s="96"/>
      <c r="B320" s="122"/>
      <c r="C320" s="122"/>
      <c r="D320" s="122"/>
      <c r="E320" s="122"/>
      <c r="F320" s="145"/>
      <c r="G320" s="145"/>
      <c r="H320" s="146"/>
      <c r="I320" s="145"/>
      <c r="J320" s="145"/>
      <c r="K320" s="146"/>
      <c r="L320" s="145"/>
      <c r="M320" s="145"/>
      <c r="N320" s="146"/>
      <c r="O320" s="145"/>
      <c r="P320" s="145"/>
      <c r="Q320" s="146"/>
      <c r="R320" s="145"/>
      <c r="S320" s="145"/>
      <c r="T320" s="146"/>
      <c r="U320" s="102"/>
      <c r="V320" s="122"/>
      <c r="W320" s="122"/>
      <c r="X320" s="122"/>
      <c r="Y320" s="152"/>
      <c r="Z320" s="152"/>
      <c r="AA320" s="152"/>
      <c r="AB320" s="152"/>
    </row>
    <row r="321" spans="1:28" x14ac:dyDescent="0.2">
      <c r="A321" s="96"/>
      <c r="B321" s="114"/>
      <c r="C321" s="122"/>
      <c r="D321" s="114"/>
      <c r="E321" s="139"/>
      <c r="F321" s="108"/>
      <c r="G321" s="108"/>
      <c r="H321" s="109"/>
      <c r="I321" s="108"/>
      <c r="J321" s="108"/>
      <c r="K321" s="109"/>
      <c r="L321" s="108"/>
      <c r="M321" s="108"/>
      <c r="N321" s="109"/>
      <c r="O321" s="108"/>
      <c r="P321" s="108"/>
      <c r="Q321" s="109"/>
      <c r="R321" s="108"/>
      <c r="S321" s="108"/>
      <c r="T321" s="109"/>
      <c r="U321" s="120"/>
      <c r="V321" s="122"/>
      <c r="W321" s="122"/>
      <c r="X321" s="122"/>
      <c r="Y321" s="152"/>
      <c r="Z321" s="152"/>
      <c r="AA321" s="152"/>
      <c r="AB321" s="152"/>
    </row>
    <row r="322" spans="1:28" ht="25.5" customHeight="1" x14ac:dyDescent="0.2">
      <c r="A322" s="96"/>
      <c r="B322" s="114"/>
      <c r="C322" s="154"/>
      <c r="D322" s="124"/>
      <c r="E322" s="147"/>
      <c r="F322" s="120"/>
      <c r="G322" s="120"/>
      <c r="H322" s="121"/>
      <c r="I322" s="120"/>
      <c r="J322" s="120"/>
      <c r="K322" s="121"/>
      <c r="L322" s="120"/>
      <c r="M322" s="120"/>
      <c r="N322" s="121"/>
      <c r="O322" s="120"/>
      <c r="P322" s="120"/>
      <c r="Q322" s="121"/>
      <c r="R322" s="120"/>
      <c r="S322" s="120"/>
      <c r="T322" s="121"/>
      <c r="U322" s="121"/>
      <c r="V322" s="122"/>
      <c r="W322" s="122"/>
      <c r="X322" s="122"/>
      <c r="Y322" s="152"/>
      <c r="Z322" s="152"/>
      <c r="AA322" s="152"/>
      <c r="AB322" s="152"/>
    </row>
    <row r="323" spans="1:28" ht="25.5" customHeight="1" x14ac:dyDescent="0.2">
      <c r="A323" s="96"/>
      <c r="B323" s="114"/>
      <c r="C323" s="123"/>
      <c r="D323" s="124"/>
      <c r="E323" s="114"/>
      <c r="F323" s="120"/>
      <c r="G323" s="120"/>
      <c r="H323" s="121"/>
      <c r="I323" s="120"/>
      <c r="J323" s="120"/>
      <c r="K323" s="121"/>
      <c r="L323" s="120"/>
      <c r="M323" s="120"/>
      <c r="N323" s="121"/>
      <c r="O323" s="120"/>
      <c r="P323" s="120"/>
      <c r="Q323" s="121"/>
      <c r="R323" s="120"/>
      <c r="S323" s="120"/>
      <c r="T323" s="121"/>
      <c r="U323" s="121"/>
      <c r="V323" s="122"/>
      <c r="W323" s="122"/>
      <c r="X323" s="122"/>
      <c r="Y323" s="152"/>
      <c r="Z323" s="152"/>
      <c r="AA323" s="152"/>
      <c r="AB323" s="152"/>
    </row>
    <row r="324" spans="1:28" ht="25.5" customHeight="1" x14ac:dyDescent="0.2">
      <c r="A324" s="96"/>
      <c r="B324" s="114"/>
      <c r="C324" s="123"/>
      <c r="D324" s="124"/>
      <c r="E324" s="147"/>
      <c r="F324" s="120"/>
      <c r="G324" s="120"/>
      <c r="H324" s="121"/>
      <c r="I324" s="120"/>
      <c r="J324" s="120"/>
      <c r="K324" s="121"/>
      <c r="L324" s="120"/>
      <c r="M324" s="120"/>
      <c r="N324" s="121"/>
      <c r="O324" s="120"/>
      <c r="P324" s="120"/>
      <c r="Q324" s="121"/>
      <c r="R324" s="120"/>
      <c r="S324" s="120"/>
      <c r="T324" s="121"/>
      <c r="U324" s="121"/>
      <c r="V324" s="122"/>
      <c r="W324" s="122"/>
      <c r="X324" s="122"/>
      <c r="Y324" s="152"/>
      <c r="Z324" s="152"/>
      <c r="AA324" s="152"/>
      <c r="AB324" s="152"/>
    </row>
    <row r="325" spans="1:28" ht="25.5" customHeight="1" x14ac:dyDescent="0.2">
      <c r="A325" s="96"/>
      <c r="B325" s="114"/>
      <c r="C325" s="123"/>
      <c r="D325" s="124"/>
      <c r="E325" s="114"/>
      <c r="F325" s="120"/>
      <c r="G325" s="120"/>
      <c r="H325" s="121"/>
      <c r="I325" s="120"/>
      <c r="J325" s="120"/>
      <c r="K325" s="121"/>
      <c r="L325" s="120"/>
      <c r="M325" s="120"/>
      <c r="N325" s="121"/>
      <c r="O325" s="120"/>
      <c r="P325" s="120"/>
      <c r="Q325" s="121"/>
      <c r="R325" s="120"/>
      <c r="S325" s="120"/>
      <c r="T325" s="121"/>
      <c r="U325" s="121"/>
      <c r="V325" s="122"/>
      <c r="W325" s="122"/>
      <c r="X325" s="122"/>
      <c r="Y325" s="152"/>
      <c r="Z325" s="152"/>
      <c r="AA325" s="152"/>
      <c r="AB325" s="152"/>
    </row>
    <row r="326" spans="1:28" ht="25.5" customHeight="1" x14ac:dyDescent="0.2">
      <c r="A326" s="96"/>
      <c r="B326" s="114"/>
      <c r="C326" s="154"/>
      <c r="D326" s="124"/>
      <c r="E326" s="105"/>
      <c r="F326" s="120"/>
      <c r="G326" s="120"/>
      <c r="H326" s="121"/>
      <c r="I326" s="120"/>
      <c r="J326" s="120"/>
      <c r="K326" s="121"/>
      <c r="L326" s="120"/>
      <c r="M326" s="120"/>
      <c r="N326" s="121"/>
      <c r="O326" s="120"/>
      <c r="P326" s="120"/>
      <c r="Q326" s="121"/>
      <c r="R326" s="120"/>
      <c r="S326" s="120"/>
      <c r="T326" s="121"/>
      <c r="U326" s="121"/>
      <c r="V326" s="122"/>
      <c r="W326" s="122"/>
      <c r="X326" s="122"/>
      <c r="Y326" s="152"/>
      <c r="Z326" s="152"/>
      <c r="AA326" s="152"/>
      <c r="AB326" s="152"/>
    </row>
    <row r="327" spans="1:28" ht="25.5" customHeight="1" x14ac:dyDescent="0.2">
      <c r="A327" s="96"/>
      <c r="B327" s="114"/>
      <c r="C327" s="154"/>
      <c r="D327" s="124"/>
      <c r="E327" s="114"/>
      <c r="F327" s="120"/>
      <c r="G327" s="120"/>
      <c r="H327" s="121"/>
      <c r="I327" s="120"/>
      <c r="J327" s="120"/>
      <c r="K327" s="121"/>
      <c r="L327" s="120"/>
      <c r="M327" s="120"/>
      <c r="N327" s="121"/>
      <c r="O327" s="120"/>
      <c r="P327" s="120"/>
      <c r="Q327" s="121"/>
      <c r="R327" s="120"/>
      <c r="S327" s="120"/>
      <c r="T327" s="121"/>
      <c r="U327" s="121"/>
      <c r="V327" s="122"/>
      <c r="W327" s="122"/>
      <c r="X327" s="122"/>
      <c r="Y327" s="152"/>
      <c r="Z327" s="152"/>
      <c r="AA327" s="152"/>
      <c r="AB327" s="152"/>
    </row>
    <row r="328" spans="1:28" ht="12.75" customHeight="1" x14ac:dyDescent="0.2">
      <c r="A328" s="96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52"/>
      <c r="Z328" s="152"/>
      <c r="AA328" s="152"/>
      <c r="AB328" s="152"/>
    </row>
    <row r="329" spans="1:28" ht="12.75" customHeight="1" x14ac:dyDescent="0.2">
      <c r="A329" s="96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52"/>
      <c r="Z329" s="152"/>
      <c r="AA329" s="152"/>
      <c r="AB329" s="152"/>
    </row>
    <row r="330" spans="1:28" ht="12.75" customHeight="1" x14ac:dyDescent="0.2">
      <c r="A330" s="96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52"/>
      <c r="Z330" s="152"/>
      <c r="AA330" s="152"/>
      <c r="AB330" s="152"/>
    </row>
    <row r="331" spans="1:28" ht="12.75" customHeight="1" x14ac:dyDescent="0.2">
      <c r="A331" s="96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52"/>
      <c r="Z331" s="152"/>
      <c r="AA331" s="152"/>
      <c r="AB331" s="152"/>
    </row>
    <row r="332" spans="1:28" ht="12.75" customHeight="1" x14ac:dyDescent="0.2">
      <c r="A332" s="96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52"/>
      <c r="Z332" s="152"/>
      <c r="AA332" s="152"/>
      <c r="AB332" s="152"/>
    </row>
    <row r="333" spans="1:28" ht="12.75" customHeight="1" x14ac:dyDescent="0.2">
      <c r="A333" s="96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52"/>
      <c r="Z333" s="152"/>
      <c r="AA333" s="152"/>
      <c r="AB333" s="152"/>
    </row>
    <row r="334" spans="1:28" ht="12.75" customHeight="1" x14ac:dyDescent="0.2">
      <c r="A334" s="96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52"/>
      <c r="Z334" s="152"/>
      <c r="AA334" s="152"/>
      <c r="AB334" s="152"/>
    </row>
    <row r="335" spans="1:28" ht="12.75" customHeight="1" x14ac:dyDescent="0.2">
      <c r="A335" s="96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52"/>
      <c r="Z335" s="152"/>
      <c r="AA335" s="152"/>
      <c r="AB335" s="152"/>
    </row>
    <row r="336" spans="1:28" ht="12.75" customHeight="1" x14ac:dyDescent="0.2">
      <c r="A336" s="96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52"/>
      <c r="Z336" s="152"/>
      <c r="AA336" s="152"/>
      <c r="AB336" s="152"/>
    </row>
    <row r="337" spans="1:28" ht="12.75" customHeight="1" x14ac:dyDescent="0.2">
      <c r="A337" s="96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52"/>
      <c r="Z337" s="152"/>
      <c r="AA337" s="152"/>
      <c r="AB337" s="152"/>
    </row>
    <row r="338" spans="1:28" ht="12.75" customHeight="1" x14ac:dyDescent="0.2">
      <c r="A338" s="96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52"/>
      <c r="Z338" s="152"/>
      <c r="AA338" s="152"/>
      <c r="AB338" s="152"/>
    </row>
    <row r="339" spans="1:28" ht="12.75" customHeight="1" x14ac:dyDescent="0.2">
      <c r="A339" s="96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52"/>
      <c r="Z339" s="152"/>
      <c r="AA339" s="152"/>
      <c r="AB339" s="152"/>
    </row>
    <row r="340" spans="1:28" ht="12.75" customHeight="1" x14ac:dyDescent="0.2">
      <c r="A340" s="96"/>
      <c r="B340" s="105"/>
      <c r="C340" s="123"/>
      <c r="D340" s="114"/>
      <c r="E340" s="139"/>
      <c r="F340" s="109"/>
      <c r="G340" s="109"/>
      <c r="H340" s="121"/>
      <c r="I340" s="109"/>
      <c r="J340" s="109"/>
      <c r="K340" s="121"/>
      <c r="L340" s="109"/>
      <c r="M340" s="109"/>
      <c r="N340" s="121"/>
      <c r="O340" s="109"/>
      <c r="P340" s="109"/>
      <c r="Q340" s="121"/>
      <c r="R340" s="109"/>
      <c r="S340" s="109"/>
      <c r="T340" s="121"/>
      <c r="U340" s="121"/>
      <c r="V340" s="122"/>
      <c r="W340" s="122"/>
      <c r="X340" s="122"/>
      <c r="Y340" s="152"/>
      <c r="Z340" s="152"/>
      <c r="AA340" s="152"/>
      <c r="AB340" s="152"/>
    </row>
    <row r="341" spans="1:28" ht="12.75" customHeight="1" x14ac:dyDescent="0.25">
      <c r="A341" s="96"/>
      <c r="B341" s="96"/>
      <c r="C341" s="96"/>
      <c r="D341" s="140"/>
      <c r="E341" s="96"/>
      <c r="F341" s="96"/>
      <c r="G341" s="96"/>
      <c r="H341" s="140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122"/>
      <c r="W341" s="122"/>
      <c r="X341" s="122"/>
      <c r="Y341" s="152"/>
      <c r="Z341" s="152"/>
      <c r="AA341" s="152"/>
      <c r="AB341" s="152"/>
    </row>
    <row r="342" spans="1:28" ht="15.75" x14ac:dyDescent="0.2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144"/>
      <c r="L342" s="144"/>
      <c r="M342" s="96"/>
      <c r="N342" s="96"/>
      <c r="O342" s="96"/>
      <c r="P342" s="96"/>
      <c r="Q342" s="96"/>
      <c r="R342" s="96"/>
      <c r="S342" s="96"/>
      <c r="T342" s="96"/>
      <c r="U342" s="96"/>
      <c r="V342" s="122"/>
      <c r="W342" s="122"/>
      <c r="X342" s="122"/>
      <c r="Y342" s="152"/>
      <c r="Z342" s="152"/>
      <c r="AA342" s="152"/>
      <c r="AB342" s="152"/>
    </row>
    <row r="343" spans="1:28" ht="15.75" x14ac:dyDescent="0.25">
      <c r="A343" s="96"/>
      <c r="B343" s="96"/>
      <c r="C343" s="96"/>
      <c r="D343" s="96"/>
      <c r="E343" s="140"/>
      <c r="F343" s="96"/>
      <c r="G343" s="96"/>
      <c r="H343" s="96"/>
      <c r="I343" s="96"/>
      <c r="J343" s="96"/>
      <c r="K343" s="96"/>
      <c r="L343" s="141"/>
      <c r="M343" s="96"/>
      <c r="N343" s="96"/>
      <c r="O343" s="96"/>
      <c r="P343" s="96"/>
      <c r="Q343" s="96"/>
      <c r="R343" s="96"/>
      <c r="S343" s="96"/>
      <c r="T343" s="96"/>
      <c r="U343" s="96"/>
      <c r="V343" s="122"/>
      <c r="W343" s="122"/>
      <c r="X343" s="122"/>
      <c r="Y343" s="152"/>
      <c r="Z343" s="152"/>
      <c r="AA343" s="152"/>
      <c r="AB343" s="152"/>
    </row>
    <row r="344" spans="1:28" x14ac:dyDescent="0.2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96"/>
      <c r="N344" s="96"/>
      <c r="O344" s="96"/>
      <c r="P344" s="96"/>
      <c r="Q344" s="96"/>
      <c r="R344" s="96"/>
      <c r="S344" s="96"/>
      <c r="T344" s="96"/>
      <c r="U344" s="96"/>
      <c r="V344" s="122"/>
      <c r="W344" s="122"/>
      <c r="X344" s="122"/>
      <c r="Y344" s="152"/>
      <c r="Z344" s="152"/>
      <c r="AA344" s="152"/>
      <c r="AB344" s="152"/>
    </row>
    <row r="345" spans="1:28" x14ac:dyDescent="0.2">
      <c r="A345" s="96"/>
      <c r="B345" s="96"/>
      <c r="C345" s="96"/>
      <c r="D345" s="96"/>
      <c r="E345" s="97"/>
      <c r="F345" s="97"/>
      <c r="G345" s="96"/>
      <c r="H345" s="96"/>
      <c r="I345" s="96"/>
      <c r="J345" s="96"/>
      <c r="K345" s="100"/>
      <c r="L345" s="100"/>
      <c r="M345" s="100"/>
      <c r="N345" s="97"/>
      <c r="O345" s="96"/>
      <c r="P345" s="96"/>
      <c r="Q345" s="96"/>
      <c r="R345" s="96"/>
      <c r="S345" s="96"/>
      <c r="T345" s="96"/>
      <c r="U345" s="96"/>
      <c r="V345" s="122"/>
      <c r="W345" s="122"/>
      <c r="X345" s="122"/>
      <c r="Y345" s="152"/>
      <c r="Z345" s="152"/>
      <c r="AA345" s="152"/>
      <c r="AB345" s="152"/>
    </row>
    <row r="346" spans="1:28" x14ac:dyDescent="0.2">
      <c r="A346" s="96"/>
      <c r="B346" s="122"/>
      <c r="C346" s="122"/>
      <c r="D346" s="122"/>
      <c r="E346" s="97"/>
      <c r="F346" s="97"/>
      <c r="G346" s="122"/>
      <c r="H346" s="122"/>
      <c r="I346" s="122"/>
      <c r="J346" s="122"/>
      <c r="K346" s="122"/>
      <c r="L346" s="97"/>
      <c r="M346" s="97"/>
      <c r="N346" s="97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52"/>
      <c r="Z346" s="152"/>
      <c r="AA346" s="152"/>
      <c r="AB346" s="152"/>
    </row>
    <row r="347" spans="1:28" x14ac:dyDescent="0.2">
      <c r="A347" s="96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52"/>
      <c r="Z347" s="152"/>
      <c r="AA347" s="152"/>
      <c r="AB347" s="152"/>
    </row>
    <row r="348" spans="1:28" x14ac:dyDescent="0.2">
      <c r="A348" s="96"/>
      <c r="B348" s="153"/>
      <c r="C348" s="102"/>
      <c r="D348" s="103"/>
      <c r="E348" s="102"/>
      <c r="F348" s="102"/>
      <c r="G348" s="102"/>
      <c r="H348" s="102"/>
      <c r="I348" s="102"/>
      <c r="J348" s="102"/>
      <c r="K348" s="102"/>
      <c r="L348" s="102"/>
      <c r="M348" s="102"/>
      <c r="N348" s="122"/>
      <c r="O348" s="102"/>
      <c r="P348" s="97"/>
      <c r="Q348" s="122"/>
      <c r="R348" s="122"/>
      <c r="S348" s="104"/>
      <c r="T348" s="102"/>
      <c r="U348" s="102"/>
      <c r="V348" s="122"/>
      <c r="W348" s="122"/>
      <c r="X348" s="122"/>
      <c r="Y348" s="152"/>
      <c r="Z348" s="152"/>
      <c r="AA348" s="152"/>
      <c r="AB348" s="152"/>
    </row>
    <row r="349" spans="1:28" x14ac:dyDescent="0.2">
      <c r="A349" s="96"/>
      <c r="B349" s="122"/>
      <c r="C349" s="122"/>
      <c r="D349" s="122"/>
      <c r="E349" s="122"/>
      <c r="F349" s="145"/>
      <c r="G349" s="145"/>
      <c r="H349" s="146"/>
      <c r="I349" s="145"/>
      <c r="J349" s="145"/>
      <c r="K349" s="146"/>
      <c r="L349" s="145"/>
      <c r="M349" s="145"/>
      <c r="N349" s="146"/>
      <c r="O349" s="145"/>
      <c r="P349" s="145"/>
      <c r="Q349" s="146"/>
      <c r="R349" s="145"/>
      <c r="S349" s="145"/>
      <c r="T349" s="146"/>
      <c r="U349" s="102"/>
      <c r="V349" s="122"/>
      <c r="W349" s="122"/>
      <c r="X349" s="122"/>
      <c r="Y349" s="152"/>
      <c r="Z349" s="152"/>
      <c r="AA349" s="152"/>
      <c r="AB349" s="152"/>
    </row>
    <row r="350" spans="1:28" x14ac:dyDescent="0.2">
      <c r="A350" s="96"/>
      <c r="B350" s="114"/>
      <c r="C350" s="122"/>
      <c r="D350" s="114"/>
      <c r="E350" s="139"/>
      <c r="F350" s="108"/>
      <c r="G350" s="108"/>
      <c r="H350" s="109"/>
      <c r="I350" s="108"/>
      <c r="J350" s="108"/>
      <c r="K350" s="109"/>
      <c r="L350" s="108"/>
      <c r="M350" s="108"/>
      <c r="N350" s="109"/>
      <c r="O350" s="108"/>
      <c r="P350" s="108"/>
      <c r="Q350" s="109"/>
      <c r="R350" s="108"/>
      <c r="S350" s="108"/>
      <c r="T350" s="109"/>
      <c r="U350" s="120"/>
      <c r="V350" s="122"/>
      <c r="W350" s="122"/>
      <c r="X350" s="122"/>
      <c r="Y350" s="152"/>
      <c r="Z350" s="152"/>
      <c r="AA350" s="152"/>
      <c r="AB350" s="152"/>
    </row>
    <row r="351" spans="1:28" ht="24.95" customHeight="1" x14ac:dyDescent="0.2">
      <c r="A351" s="96"/>
      <c r="B351" s="114"/>
      <c r="C351" s="123"/>
      <c r="D351" s="124"/>
      <c r="E351" s="147"/>
      <c r="F351" s="120"/>
      <c r="G351" s="120"/>
      <c r="H351" s="121"/>
      <c r="I351" s="120"/>
      <c r="J351" s="120"/>
      <c r="K351" s="121"/>
      <c r="L351" s="120"/>
      <c r="M351" s="120"/>
      <c r="N351" s="121"/>
      <c r="O351" s="120"/>
      <c r="P351" s="120"/>
      <c r="Q351" s="121"/>
      <c r="R351" s="120"/>
      <c r="S351" s="120"/>
      <c r="T351" s="121"/>
      <c r="U351" s="121"/>
      <c r="V351" s="122"/>
      <c r="W351" s="122"/>
      <c r="X351" s="122"/>
      <c r="Y351" s="152"/>
      <c r="Z351" s="152"/>
      <c r="AA351" s="152"/>
      <c r="AB351" s="152"/>
    </row>
    <row r="352" spans="1:28" ht="24.95" customHeight="1" x14ac:dyDescent="0.2">
      <c r="A352" s="96"/>
      <c r="B352" s="114"/>
      <c r="C352" s="123"/>
      <c r="D352" s="124"/>
      <c r="E352" s="114"/>
      <c r="F352" s="120"/>
      <c r="G352" s="120"/>
      <c r="H352" s="121"/>
      <c r="I352" s="120"/>
      <c r="J352" s="120"/>
      <c r="K352" s="121"/>
      <c r="L352" s="120"/>
      <c r="M352" s="120"/>
      <c r="N352" s="121"/>
      <c r="O352" s="120"/>
      <c r="P352" s="120"/>
      <c r="Q352" s="121"/>
      <c r="R352" s="120"/>
      <c r="S352" s="120"/>
      <c r="T352" s="121"/>
      <c r="U352" s="121"/>
      <c r="V352" s="122"/>
      <c r="W352" s="122"/>
      <c r="X352" s="122"/>
      <c r="Y352" s="152"/>
      <c r="Z352" s="152"/>
      <c r="AA352" s="152"/>
      <c r="AB352" s="152"/>
    </row>
    <row r="353" spans="1:28" ht="24.95" customHeight="1" x14ac:dyDescent="0.2">
      <c r="A353" s="96"/>
      <c r="B353" s="114"/>
      <c r="C353" s="123"/>
      <c r="D353" s="114"/>
      <c r="E353" s="114"/>
      <c r="F353" s="120"/>
      <c r="G353" s="120"/>
      <c r="H353" s="121"/>
      <c r="I353" s="120"/>
      <c r="J353" s="120"/>
      <c r="K353" s="121"/>
      <c r="L353" s="120"/>
      <c r="M353" s="120"/>
      <c r="N353" s="121"/>
      <c r="O353" s="120"/>
      <c r="P353" s="120"/>
      <c r="Q353" s="121"/>
      <c r="R353" s="120"/>
      <c r="S353" s="120"/>
      <c r="T353" s="121"/>
      <c r="U353" s="121"/>
      <c r="V353" s="122"/>
      <c r="W353" s="122"/>
      <c r="X353" s="122"/>
      <c r="Y353" s="152"/>
      <c r="Z353" s="152"/>
      <c r="AA353" s="152"/>
      <c r="AB353" s="152"/>
    </row>
    <row r="354" spans="1:28" ht="24.95" customHeight="1" x14ac:dyDescent="0.2">
      <c r="A354" s="96"/>
      <c r="B354" s="114"/>
      <c r="C354" s="123"/>
      <c r="D354" s="124"/>
      <c r="E354" s="114"/>
      <c r="F354" s="120"/>
      <c r="G354" s="120"/>
      <c r="H354" s="121"/>
      <c r="I354" s="120"/>
      <c r="J354" s="120"/>
      <c r="K354" s="121"/>
      <c r="L354" s="120"/>
      <c r="M354" s="120"/>
      <c r="N354" s="121"/>
      <c r="O354" s="120"/>
      <c r="P354" s="120"/>
      <c r="Q354" s="121"/>
      <c r="R354" s="120"/>
      <c r="S354" s="120"/>
      <c r="T354" s="121"/>
      <c r="U354" s="121"/>
      <c r="V354" s="122"/>
      <c r="W354" s="122"/>
      <c r="X354" s="122"/>
      <c r="Y354" s="152"/>
      <c r="Z354" s="152"/>
      <c r="AA354" s="152"/>
      <c r="AB354" s="152"/>
    </row>
    <row r="355" spans="1:28" ht="24.95" customHeight="1" x14ac:dyDescent="0.2">
      <c r="A355" s="96"/>
      <c r="B355" s="114"/>
      <c r="C355" s="123"/>
      <c r="D355" s="114"/>
      <c r="E355" s="151"/>
      <c r="F355" s="120"/>
      <c r="G355" s="120"/>
      <c r="H355" s="121"/>
      <c r="I355" s="120"/>
      <c r="J355" s="120"/>
      <c r="K355" s="121"/>
      <c r="L355" s="120"/>
      <c r="M355" s="120"/>
      <c r="N355" s="121"/>
      <c r="O355" s="120"/>
      <c r="P355" s="120"/>
      <c r="Q355" s="121"/>
      <c r="R355" s="120"/>
      <c r="S355" s="120"/>
      <c r="T355" s="121"/>
      <c r="U355" s="121"/>
      <c r="V355" s="122"/>
      <c r="W355" s="122"/>
      <c r="X355" s="122"/>
      <c r="Y355" s="152"/>
      <c r="Z355" s="152"/>
      <c r="AA355" s="152"/>
      <c r="AB355" s="152"/>
    </row>
    <row r="356" spans="1:28" ht="24.95" customHeight="1" x14ac:dyDescent="0.2">
      <c r="A356" s="96"/>
      <c r="B356" s="114"/>
      <c r="C356" s="123"/>
      <c r="D356" s="114"/>
      <c r="E356" s="151"/>
      <c r="F356" s="120"/>
      <c r="G356" s="120"/>
      <c r="H356" s="121"/>
      <c r="I356" s="120"/>
      <c r="J356" s="120"/>
      <c r="K356" s="121"/>
      <c r="L356" s="120"/>
      <c r="M356" s="120"/>
      <c r="N356" s="121"/>
      <c r="O356" s="120"/>
      <c r="P356" s="120"/>
      <c r="Q356" s="121"/>
      <c r="R356" s="120"/>
      <c r="S356" s="120"/>
      <c r="T356" s="121"/>
      <c r="U356" s="121"/>
      <c r="V356" s="122"/>
      <c r="W356" s="122"/>
      <c r="X356" s="122"/>
      <c r="Y356" s="152"/>
      <c r="Z356" s="152"/>
      <c r="AA356" s="152"/>
      <c r="AB356" s="152"/>
    </row>
    <row r="357" spans="1:28" ht="12.75" customHeight="1" x14ac:dyDescent="0.2">
      <c r="A357" s="96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52"/>
      <c r="Z357" s="152"/>
      <c r="AA357" s="152"/>
      <c r="AB357" s="152"/>
    </row>
    <row r="358" spans="1:28" ht="12.75" customHeight="1" x14ac:dyDescent="0.2">
      <c r="A358" s="96"/>
      <c r="B358" s="122"/>
      <c r="C358" s="123"/>
      <c r="D358" s="114"/>
      <c r="E358" s="139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52"/>
      <c r="Z358" s="152"/>
      <c r="AA358" s="152"/>
      <c r="AB358" s="152"/>
    </row>
    <row r="359" spans="1:28" ht="12.75" customHeight="1" x14ac:dyDescent="0.2">
      <c r="A359" s="96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52"/>
      <c r="Z359" s="152"/>
      <c r="AA359" s="152"/>
      <c r="AB359" s="152"/>
    </row>
    <row r="360" spans="1:28" ht="12.75" customHeight="1" x14ac:dyDescent="0.2">
      <c r="A360" s="96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52"/>
      <c r="Z360" s="152"/>
      <c r="AA360" s="152"/>
      <c r="AB360" s="152"/>
    </row>
    <row r="361" spans="1:28" ht="12.75" customHeight="1" x14ac:dyDescent="0.2">
      <c r="A361" s="96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52"/>
      <c r="Z361" s="152"/>
      <c r="AA361" s="152"/>
      <c r="AB361" s="152"/>
    </row>
    <row r="362" spans="1:28" ht="12.75" customHeight="1" x14ac:dyDescent="0.2">
      <c r="A362" s="96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52"/>
      <c r="Z362" s="152"/>
      <c r="AA362" s="152"/>
      <c r="AB362" s="152"/>
    </row>
    <row r="363" spans="1:28" ht="12.75" customHeight="1" x14ac:dyDescent="0.2">
      <c r="A363" s="96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52"/>
      <c r="Z363" s="152"/>
      <c r="AA363" s="152"/>
      <c r="AB363" s="152"/>
    </row>
    <row r="364" spans="1:28" ht="12.75" customHeight="1" x14ac:dyDescent="0.2">
      <c r="A364" s="96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52"/>
      <c r="Z364" s="152"/>
      <c r="AA364" s="152"/>
      <c r="AB364" s="152"/>
    </row>
    <row r="365" spans="1:28" ht="12.75" customHeight="1" x14ac:dyDescent="0.2">
      <c r="A365" s="96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52"/>
      <c r="Z365" s="152"/>
      <c r="AA365" s="152"/>
      <c r="AB365" s="152"/>
    </row>
    <row r="366" spans="1:28" ht="12.75" customHeight="1" x14ac:dyDescent="0.2">
      <c r="A366" s="96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52"/>
      <c r="Z366" s="152"/>
      <c r="AA366" s="152"/>
      <c r="AB366" s="152"/>
    </row>
    <row r="367" spans="1:28" ht="12.75" customHeight="1" x14ac:dyDescent="0.2">
      <c r="A367" s="96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52"/>
      <c r="Z367" s="152"/>
      <c r="AA367" s="152"/>
      <c r="AB367" s="152"/>
    </row>
    <row r="368" spans="1:28" ht="12.75" customHeight="1" x14ac:dyDescent="0.2">
      <c r="A368" s="96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52"/>
      <c r="Z368" s="152"/>
      <c r="AA368" s="152"/>
      <c r="AB368" s="152"/>
    </row>
    <row r="369" spans="1:28" ht="12.75" customHeight="1" x14ac:dyDescent="0.2">
      <c r="A369" s="96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52"/>
      <c r="Z369" s="152"/>
      <c r="AA369" s="152"/>
      <c r="AB369" s="152"/>
    </row>
    <row r="370" spans="1:28" ht="12.75" customHeight="1" x14ac:dyDescent="0.2">
      <c r="A370" s="96"/>
      <c r="B370" s="105"/>
      <c r="C370" s="123"/>
      <c r="D370" s="114"/>
      <c r="E370" s="139"/>
      <c r="F370" s="109"/>
      <c r="G370" s="109"/>
      <c r="H370" s="121"/>
      <c r="I370" s="109"/>
      <c r="J370" s="109"/>
      <c r="K370" s="121"/>
      <c r="L370" s="109"/>
      <c r="M370" s="109"/>
      <c r="N370" s="121"/>
      <c r="O370" s="109"/>
      <c r="P370" s="109"/>
      <c r="Q370" s="121"/>
      <c r="R370" s="109"/>
      <c r="S370" s="109"/>
      <c r="T370" s="121"/>
      <c r="U370" s="121"/>
      <c r="V370" s="122"/>
      <c r="W370" s="122"/>
      <c r="X370" s="122"/>
      <c r="Y370" s="152"/>
      <c r="Z370" s="152"/>
      <c r="AA370" s="152"/>
      <c r="AB370" s="152"/>
    </row>
    <row r="371" spans="1:28" ht="12.75" customHeight="1" x14ac:dyDescent="0.25">
      <c r="A371" s="96"/>
      <c r="B371" s="96"/>
      <c r="C371" s="96"/>
      <c r="D371" s="140"/>
      <c r="E371" s="96"/>
      <c r="F371" s="96"/>
      <c r="G371" s="96"/>
      <c r="H371" s="140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122"/>
      <c r="W371" s="122"/>
      <c r="X371" s="122"/>
      <c r="Y371" s="152"/>
      <c r="Z371" s="152"/>
      <c r="AA371" s="152"/>
      <c r="AB371" s="152"/>
    </row>
    <row r="372" spans="1:28" ht="15.75" x14ac:dyDescent="0.25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144"/>
      <c r="L372" s="144"/>
      <c r="M372" s="96"/>
      <c r="N372" s="96"/>
      <c r="O372" s="96"/>
      <c r="P372" s="96"/>
      <c r="Q372" s="96"/>
      <c r="R372" s="96"/>
      <c r="S372" s="96"/>
      <c r="T372" s="96"/>
      <c r="U372" s="96"/>
      <c r="V372" s="122"/>
      <c r="W372" s="122"/>
      <c r="X372" s="122"/>
      <c r="Y372" s="152"/>
      <c r="Z372" s="152"/>
      <c r="AA372" s="152"/>
      <c r="AB372" s="152"/>
    </row>
    <row r="373" spans="1:28" ht="15.75" x14ac:dyDescent="0.25">
      <c r="A373" s="96"/>
      <c r="B373" s="96"/>
      <c r="C373" s="96"/>
      <c r="D373" s="96"/>
      <c r="E373" s="140"/>
      <c r="F373" s="96"/>
      <c r="G373" s="96"/>
      <c r="H373" s="96"/>
      <c r="I373" s="96"/>
      <c r="J373" s="96"/>
      <c r="K373" s="96"/>
      <c r="L373" s="141"/>
      <c r="M373" s="96"/>
      <c r="N373" s="96"/>
      <c r="O373" s="96"/>
      <c r="P373" s="96"/>
      <c r="Q373" s="96"/>
      <c r="R373" s="96"/>
      <c r="S373" s="96"/>
      <c r="T373" s="96"/>
      <c r="U373" s="96"/>
      <c r="V373" s="122"/>
      <c r="W373" s="122"/>
      <c r="X373" s="122"/>
      <c r="Y373" s="152"/>
      <c r="Z373" s="152"/>
      <c r="AA373" s="152"/>
      <c r="AB373" s="152"/>
    </row>
    <row r="374" spans="1:28" x14ac:dyDescent="0.2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7"/>
      <c r="M374" s="96"/>
      <c r="N374" s="96"/>
      <c r="O374" s="96"/>
      <c r="P374" s="96"/>
      <c r="Q374" s="96"/>
      <c r="R374" s="96"/>
      <c r="S374" s="96"/>
      <c r="T374" s="96"/>
      <c r="U374" s="96"/>
      <c r="V374" s="122"/>
      <c r="W374" s="122"/>
      <c r="X374" s="122"/>
      <c r="Y374" s="152"/>
      <c r="Z374" s="152"/>
      <c r="AA374" s="152"/>
      <c r="AB374" s="152"/>
    </row>
    <row r="375" spans="1:28" x14ac:dyDescent="0.2">
      <c r="A375" s="96"/>
      <c r="B375" s="96"/>
      <c r="C375" s="96"/>
      <c r="D375" s="96"/>
      <c r="E375" s="97"/>
      <c r="F375" s="97"/>
      <c r="G375" s="96"/>
      <c r="H375" s="96"/>
      <c r="I375" s="96"/>
      <c r="J375" s="96"/>
      <c r="K375" s="100"/>
      <c r="L375" s="100"/>
      <c r="M375" s="100"/>
      <c r="N375" s="97"/>
      <c r="O375" s="96"/>
      <c r="P375" s="96"/>
      <c r="Q375" s="96"/>
      <c r="R375" s="96"/>
      <c r="S375" s="96"/>
      <c r="T375" s="96"/>
      <c r="U375" s="96"/>
      <c r="V375" s="122"/>
      <c r="W375" s="122"/>
      <c r="X375" s="122"/>
      <c r="Y375" s="152"/>
      <c r="Z375" s="152"/>
      <c r="AA375" s="152"/>
      <c r="AB375" s="152"/>
    </row>
    <row r="376" spans="1:28" x14ac:dyDescent="0.2">
      <c r="A376" s="96"/>
      <c r="B376" s="122"/>
      <c r="C376" s="122"/>
      <c r="D376" s="122"/>
      <c r="E376" s="97"/>
      <c r="F376" s="97"/>
      <c r="G376" s="122"/>
      <c r="H376" s="122"/>
      <c r="I376" s="122"/>
      <c r="J376" s="122"/>
      <c r="K376" s="122"/>
      <c r="L376" s="97"/>
      <c r="M376" s="97"/>
      <c r="N376" s="97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52"/>
      <c r="Z376" s="152"/>
      <c r="AA376" s="152"/>
      <c r="AB376" s="152"/>
    </row>
    <row r="377" spans="1:28" x14ac:dyDescent="0.2">
      <c r="A377" s="96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52"/>
      <c r="Z377" s="152"/>
      <c r="AA377" s="152"/>
      <c r="AB377" s="152"/>
    </row>
    <row r="378" spans="1:28" x14ac:dyDescent="0.2">
      <c r="A378" s="96"/>
      <c r="B378" s="153"/>
      <c r="C378" s="102"/>
      <c r="D378" s="103"/>
      <c r="E378" s="102"/>
      <c r="F378" s="102"/>
      <c r="G378" s="102"/>
      <c r="H378" s="102"/>
      <c r="I378" s="102"/>
      <c r="J378" s="102"/>
      <c r="K378" s="102"/>
      <c r="L378" s="102"/>
      <c r="M378" s="102"/>
      <c r="N378" s="122"/>
      <c r="O378" s="102"/>
      <c r="P378" s="97"/>
      <c r="Q378" s="122"/>
      <c r="R378" s="122"/>
      <c r="S378" s="104"/>
      <c r="T378" s="102"/>
      <c r="U378" s="102"/>
      <c r="V378" s="122"/>
      <c r="W378" s="122"/>
      <c r="X378" s="122"/>
      <c r="Y378" s="152"/>
      <c r="Z378" s="152"/>
      <c r="AA378" s="152"/>
      <c r="AB378" s="152"/>
    </row>
    <row r="379" spans="1:28" x14ac:dyDescent="0.2">
      <c r="A379" s="96"/>
      <c r="B379" s="122"/>
      <c r="C379" s="122"/>
      <c r="D379" s="122"/>
      <c r="E379" s="122"/>
      <c r="F379" s="145"/>
      <c r="G379" s="145"/>
      <c r="H379" s="146"/>
      <c r="I379" s="145"/>
      <c r="J379" s="145"/>
      <c r="K379" s="146"/>
      <c r="L379" s="145"/>
      <c r="M379" s="145"/>
      <c r="N379" s="146"/>
      <c r="O379" s="145"/>
      <c r="P379" s="145"/>
      <c r="Q379" s="146"/>
      <c r="R379" s="145"/>
      <c r="S379" s="145"/>
      <c r="T379" s="146"/>
      <c r="U379" s="102"/>
      <c r="V379" s="122"/>
      <c r="W379" s="122"/>
      <c r="X379" s="122"/>
      <c r="Y379" s="152"/>
      <c r="Z379" s="152"/>
      <c r="AA379" s="152"/>
      <c r="AB379" s="152"/>
    </row>
    <row r="380" spans="1:28" x14ac:dyDescent="0.2">
      <c r="A380" s="96"/>
      <c r="B380" s="114"/>
      <c r="C380" s="122"/>
      <c r="D380" s="114"/>
      <c r="E380" s="139"/>
      <c r="F380" s="108"/>
      <c r="G380" s="108"/>
      <c r="H380" s="109"/>
      <c r="I380" s="108"/>
      <c r="J380" s="108"/>
      <c r="K380" s="109"/>
      <c r="L380" s="108"/>
      <c r="M380" s="108"/>
      <c r="N380" s="109"/>
      <c r="O380" s="108"/>
      <c r="P380" s="108"/>
      <c r="Q380" s="109"/>
      <c r="R380" s="108"/>
      <c r="S380" s="108"/>
      <c r="T380" s="109"/>
      <c r="U380" s="120"/>
      <c r="V380" s="122"/>
      <c r="W380" s="122"/>
      <c r="X380" s="122"/>
      <c r="Y380" s="152"/>
      <c r="Z380" s="152"/>
      <c r="AA380" s="152"/>
      <c r="AB380" s="152"/>
    </row>
    <row r="381" spans="1:28" ht="24.95" customHeight="1" x14ac:dyDescent="0.2">
      <c r="A381" s="96"/>
      <c r="B381" s="114"/>
      <c r="C381" s="123"/>
      <c r="D381" s="114"/>
      <c r="E381" s="138"/>
      <c r="F381" s="120"/>
      <c r="G381" s="120"/>
      <c r="H381" s="121"/>
      <c r="I381" s="120"/>
      <c r="J381" s="120"/>
      <c r="K381" s="121"/>
      <c r="L381" s="120"/>
      <c r="M381" s="120"/>
      <c r="N381" s="121"/>
      <c r="O381" s="120"/>
      <c r="P381" s="120"/>
      <c r="Q381" s="121"/>
      <c r="R381" s="120"/>
      <c r="S381" s="120"/>
      <c r="T381" s="121"/>
      <c r="U381" s="121"/>
      <c r="V381" s="122"/>
      <c r="W381" s="122"/>
      <c r="X381" s="122"/>
      <c r="Y381" s="152"/>
      <c r="Z381" s="152"/>
      <c r="AA381" s="152"/>
      <c r="AB381" s="152"/>
    </row>
    <row r="382" spans="1:28" ht="24.95" customHeight="1" x14ac:dyDescent="0.2">
      <c r="A382" s="96"/>
      <c r="B382" s="114"/>
      <c r="C382" s="123"/>
      <c r="D382" s="114"/>
      <c r="E382" s="138"/>
      <c r="F382" s="120"/>
      <c r="G382" s="120"/>
      <c r="H382" s="121"/>
      <c r="I382" s="120"/>
      <c r="J382" s="120"/>
      <c r="K382" s="121"/>
      <c r="L382" s="120"/>
      <c r="M382" s="120"/>
      <c r="N382" s="121"/>
      <c r="O382" s="120"/>
      <c r="P382" s="120"/>
      <c r="Q382" s="121"/>
      <c r="R382" s="120"/>
      <c r="S382" s="120"/>
      <c r="T382" s="121"/>
      <c r="U382" s="121"/>
      <c r="V382" s="122"/>
      <c r="W382" s="122"/>
      <c r="X382" s="122"/>
      <c r="Y382" s="152"/>
      <c r="Z382" s="152"/>
      <c r="AA382" s="152"/>
      <c r="AB382" s="152"/>
    </row>
    <row r="383" spans="1:28" ht="24.95" customHeight="1" x14ac:dyDescent="0.2">
      <c r="A383" s="96"/>
      <c r="B383" s="114"/>
      <c r="C383" s="123"/>
      <c r="D383" s="114"/>
      <c r="E383" s="138"/>
      <c r="F383" s="120"/>
      <c r="G383" s="120"/>
      <c r="H383" s="121"/>
      <c r="I383" s="120"/>
      <c r="J383" s="120"/>
      <c r="K383" s="121"/>
      <c r="L383" s="120"/>
      <c r="M383" s="120"/>
      <c r="N383" s="121"/>
      <c r="O383" s="120"/>
      <c r="P383" s="120"/>
      <c r="Q383" s="121"/>
      <c r="R383" s="120"/>
      <c r="S383" s="120"/>
      <c r="T383" s="121"/>
      <c r="U383" s="121"/>
      <c r="V383" s="122"/>
      <c r="W383" s="122"/>
      <c r="X383" s="122"/>
      <c r="Y383" s="152"/>
      <c r="Z383" s="152"/>
      <c r="AA383" s="152"/>
      <c r="AB383" s="152"/>
    </row>
    <row r="384" spans="1:28" ht="24.95" customHeight="1" x14ac:dyDescent="0.2">
      <c r="A384" s="96"/>
      <c r="B384" s="114"/>
      <c r="C384" s="123"/>
      <c r="D384" s="114"/>
      <c r="E384" s="138"/>
      <c r="F384" s="120"/>
      <c r="G384" s="120"/>
      <c r="H384" s="121"/>
      <c r="I384" s="120"/>
      <c r="J384" s="120"/>
      <c r="K384" s="121"/>
      <c r="L384" s="120"/>
      <c r="M384" s="120"/>
      <c r="N384" s="121"/>
      <c r="O384" s="120"/>
      <c r="P384" s="120"/>
      <c r="Q384" s="121"/>
      <c r="R384" s="120"/>
      <c r="S384" s="120"/>
      <c r="T384" s="121"/>
      <c r="U384" s="121"/>
      <c r="V384" s="122"/>
      <c r="W384" s="122"/>
      <c r="X384" s="122"/>
      <c r="Y384" s="152"/>
      <c r="Z384" s="152"/>
      <c r="AA384" s="152"/>
      <c r="AB384" s="152"/>
    </row>
    <row r="385" spans="1:28" ht="24.95" customHeight="1" x14ac:dyDescent="0.2">
      <c r="A385" s="96"/>
      <c r="B385" s="114"/>
      <c r="C385" s="123"/>
      <c r="D385" s="114"/>
      <c r="E385" s="138"/>
      <c r="F385" s="120"/>
      <c r="G385" s="120"/>
      <c r="H385" s="121"/>
      <c r="I385" s="120"/>
      <c r="J385" s="120"/>
      <c r="K385" s="121"/>
      <c r="L385" s="120"/>
      <c r="M385" s="120"/>
      <c r="N385" s="121"/>
      <c r="O385" s="120"/>
      <c r="P385" s="120"/>
      <c r="Q385" s="121"/>
      <c r="R385" s="120"/>
      <c r="S385" s="120"/>
      <c r="T385" s="121"/>
      <c r="U385" s="121"/>
      <c r="V385" s="122"/>
      <c r="W385" s="122"/>
      <c r="X385" s="122"/>
      <c r="Y385" s="152"/>
      <c r="Z385" s="152"/>
      <c r="AA385" s="152"/>
      <c r="AB385" s="152"/>
    </row>
    <row r="386" spans="1:28" ht="24.95" customHeight="1" x14ac:dyDescent="0.2">
      <c r="A386" s="96"/>
      <c r="B386" s="114"/>
      <c r="C386" s="123"/>
      <c r="D386" s="114"/>
      <c r="E386" s="138"/>
      <c r="F386" s="120"/>
      <c r="G386" s="120"/>
      <c r="H386" s="121"/>
      <c r="I386" s="120"/>
      <c r="J386" s="120"/>
      <c r="K386" s="121"/>
      <c r="L386" s="120"/>
      <c r="M386" s="120"/>
      <c r="N386" s="121"/>
      <c r="O386" s="120"/>
      <c r="P386" s="120"/>
      <c r="Q386" s="121"/>
      <c r="R386" s="120"/>
      <c r="S386" s="120"/>
      <c r="T386" s="121"/>
      <c r="U386" s="121"/>
      <c r="V386" s="122"/>
      <c r="W386" s="122"/>
      <c r="X386" s="122"/>
      <c r="Y386" s="152"/>
      <c r="Z386" s="152"/>
      <c r="AA386" s="152"/>
      <c r="AB386" s="152"/>
    </row>
    <row r="387" spans="1:28" x14ac:dyDescent="0.2">
      <c r="A387" s="96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52"/>
      <c r="Z387" s="152"/>
      <c r="AA387" s="152"/>
      <c r="AB387" s="152"/>
    </row>
    <row r="388" spans="1:28" ht="12.75" customHeight="1" x14ac:dyDescent="0.2">
      <c r="A388" s="96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52"/>
      <c r="Z388" s="152"/>
      <c r="AA388" s="152"/>
      <c r="AB388" s="152"/>
    </row>
    <row r="389" spans="1:28" ht="12.75" customHeight="1" x14ac:dyDescent="0.2">
      <c r="A389" s="96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52"/>
      <c r="Z389" s="152"/>
      <c r="AA389" s="152"/>
      <c r="AB389" s="152"/>
    </row>
    <row r="390" spans="1:28" ht="12.75" customHeight="1" x14ac:dyDescent="0.2">
      <c r="A390" s="96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52"/>
      <c r="Z390" s="152"/>
      <c r="AA390" s="152"/>
      <c r="AB390" s="152"/>
    </row>
    <row r="391" spans="1:28" ht="12.75" customHeight="1" x14ac:dyDescent="0.2">
      <c r="A391" s="96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52"/>
      <c r="Z391" s="152"/>
      <c r="AA391" s="152"/>
      <c r="AB391" s="152"/>
    </row>
    <row r="392" spans="1:28" ht="12.75" customHeight="1" x14ac:dyDescent="0.2">
      <c r="A392" s="96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52"/>
      <c r="Z392" s="152"/>
      <c r="AA392" s="152"/>
      <c r="AB392" s="152"/>
    </row>
    <row r="393" spans="1:28" ht="12.75" customHeight="1" x14ac:dyDescent="0.2">
      <c r="A393" s="96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52"/>
      <c r="Z393" s="152"/>
      <c r="AA393" s="152"/>
      <c r="AB393" s="152"/>
    </row>
    <row r="394" spans="1:28" ht="12.75" customHeight="1" x14ac:dyDescent="0.2">
      <c r="A394" s="96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52"/>
      <c r="Z394" s="152"/>
      <c r="AA394" s="152"/>
      <c r="AB394" s="152"/>
    </row>
    <row r="395" spans="1:28" ht="12.75" customHeight="1" x14ac:dyDescent="0.2">
      <c r="A395" s="96"/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52"/>
      <c r="Z395" s="152"/>
      <c r="AA395" s="152"/>
      <c r="AB395" s="152"/>
    </row>
    <row r="396" spans="1:28" ht="12.75" customHeight="1" x14ac:dyDescent="0.2">
      <c r="A396" s="96"/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52"/>
      <c r="Z396" s="152"/>
      <c r="AA396" s="152"/>
      <c r="AB396" s="152"/>
    </row>
    <row r="397" spans="1:28" ht="12.75" customHeight="1" x14ac:dyDescent="0.2">
      <c r="A397" s="96"/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52"/>
      <c r="Z397" s="152"/>
      <c r="AA397" s="152"/>
      <c r="AB397" s="152"/>
    </row>
    <row r="398" spans="1:28" ht="12.75" customHeight="1" x14ac:dyDescent="0.2">
      <c r="A398" s="96"/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52"/>
      <c r="Z398" s="152"/>
      <c r="AA398" s="152"/>
      <c r="AB398" s="152"/>
    </row>
    <row r="399" spans="1:28" ht="12.75" customHeight="1" x14ac:dyDescent="0.2">
      <c r="A399" s="96"/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52"/>
      <c r="Z399" s="152"/>
      <c r="AA399" s="152"/>
      <c r="AB399" s="152"/>
    </row>
    <row r="400" spans="1:28" ht="12.75" customHeight="1" x14ac:dyDescent="0.2">
      <c r="A400" s="96"/>
      <c r="B400" s="105"/>
      <c r="C400" s="123"/>
      <c r="D400" s="114"/>
      <c r="E400" s="139"/>
      <c r="F400" s="109"/>
      <c r="G400" s="109"/>
      <c r="H400" s="121"/>
      <c r="I400" s="109"/>
      <c r="J400" s="109"/>
      <c r="K400" s="121"/>
      <c r="L400" s="109"/>
      <c r="M400" s="109"/>
      <c r="N400" s="121"/>
      <c r="O400" s="109"/>
      <c r="P400" s="109"/>
      <c r="Q400" s="121"/>
      <c r="R400" s="109"/>
      <c r="S400" s="109"/>
      <c r="T400" s="121"/>
      <c r="U400" s="121"/>
      <c r="V400" s="122"/>
      <c r="W400" s="122"/>
      <c r="X400" s="122"/>
      <c r="Y400" s="152"/>
      <c r="Z400" s="152"/>
      <c r="AA400" s="152"/>
      <c r="AB400" s="152"/>
    </row>
    <row r="401" spans="1:28" ht="12.75" customHeight="1" x14ac:dyDescent="0.25">
      <c r="A401" s="96"/>
      <c r="B401" s="96"/>
      <c r="C401" s="96"/>
      <c r="D401" s="140"/>
      <c r="E401" s="96"/>
      <c r="F401" s="96"/>
      <c r="G401" s="96"/>
      <c r="H401" s="140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122"/>
      <c r="W401" s="122"/>
      <c r="X401" s="122"/>
      <c r="Y401" s="152"/>
      <c r="Z401" s="152"/>
      <c r="AA401" s="152"/>
      <c r="AB401" s="152"/>
    </row>
    <row r="402" spans="1:28" ht="15.75" x14ac:dyDescent="0.25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144"/>
      <c r="L402" s="144"/>
      <c r="M402" s="96"/>
      <c r="N402" s="96"/>
      <c r="O402" s="96"/>
      <c r="P402" s="96"/>
      <c r="Q402" s="96"/>
      <c r="R402" s="96"/>
      <c r="S402" s="96"/>
      <c r="T402" s="96"/>
      <c r="U402" s="96"/>
      <c r="V402" s="122"/>
      <c r="W402" s="122"/>
      <c r="X402" s="122"/>
      <c r="Y402" s="152"/>
      <c r="Z402" s="152"/>
      <c r="AA402" s="152"/>
      <c r="AB402" s="152"/>
    </row>
    <row r="403" spans="1:28" ht="15.75" x14ac:dyDescent="0.25">
      <c r="A403" s="96"/>
      <c r="B403" s="96"/>
      <c r="C403" s="96"/>
      <c r="D403" s="96"/>
      <c r="E403" s="140"/>
      <c r="F403" s="96"/>
      <c r="G403" s="96"/>
      <c r="H403" s="96"/>
      <c r="I403" s="96"/>
      <c r="J403" s="96"/>
      <c r="K403" s="96"/>
      <c r="L403" s="141"/>
      <c r="M403" s="96"/>
      <c r="N403" s="96"/>
      <c r="O403" s="96"/>
      <c r="P403" s="96"/>
      <c r="Q403" s="96"/>
      <c r="R403" s="96"/>
      <c r="S403" s="96"/>
      <c r="T403" s="96"/>
      <c r="U403" s="96"/>
      <c r="V403" s="122"/>
      <c r="W403" s="122"/>
      <c r="X403" s="122"/>
      <c r="Y403" s="152"/>
      <c r="Z403" s="152"/>
      <c r="AA403" s="152"/>
      <c r="AB403" s="152"/>
    </row>
    <row r="404" spans="1:28" x14ac:dyDescent="0.2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7"/>
      <c r="M404" s="96"/>
      <c r="N404" s="96"/>
      <c r="O404" s="96"/>
      <c r="P404" s="96"/>
      <c r="Q404" s="96"/>
      <c r="R404" s="96"/>
      <c r="S404" s="96"/>
      <c r="T404" s="96"/>
      <c r="U404" s="96"/>
      <c r="V404" s="122"/>
      <c r="W404" s="122"/>
      <c r="X404" s="122"/>
      <c r="Y404" s="152"/>
      <c r="Z404" s="152"/>
      <c r="AA404" s="152"/>
      <c r="AB404" s="152"/>
    </row>
    <row r="405" spans="1:28" x14ac:dyDescent="0.2">
      <c r="A405" s="96"/>
      <c r="B405" s="96"/>
      <c r="C405" s="96"/>
      <c r="D405" s="96"/>
      <c r="E405" s="97"/>
      <c r="F405" s="97"/>
      <c r="G405" s="96"/>
      <c r="H405" s="96"/>
      <c r="I405" s="96"/>
      <c r="J405" s="100"/>
      <c r="K405" s="96"/>
      <c r="L405" s="96"/>
      <c r="M405" s="100"/>
      <c r="N405" s="97"/>
      <c r="O405" s="96"/>
      <c r="P405" s="96"/>
      <c r="Q405" s="96"/>
      <c r="R405" s="96"/>
      <c r="S405" s="96"/>
      <c r="T405" s="96"/>
      <c r="U405" s="96"/>
      <c r="V405" s="122"/>
      <c r="W405" s="122"/>
      <c r="X405" s="122"/>
      <c r="Y405" s="152"/>
      <c r="Z405" s="152"/>
      <c r="AA405" s="152"/>
      <c r="AB405" s="152"/>
    </row>
    <row r="406" spans="1:28" x14ac:dyDescent="0.2">
      <c r="A406" s="96"/>
      <c r="B406" s="122"/>
      <c r="C406" s="122"/>
      <c r="D406" s="122"/>
      <c r="E406" s="97"/>
      <c r="F406" s="97"/>
      <c r="G406" s="122"/>
      <c r="H406" s="122"/>
      <c r="I406" s="122"/>
      <c r="J406" s="122"/>
      <c r="K406" s="122"/>
      <c r="L406" s="97"/>
      <c r="M406" s="97"/>
      <c r="N406" s="97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52"/>
      <c r="Z406" s="152"/>
      <c r="AA406" s="152"/>
      <c r="AB406" s="152"/>
    </row>
    <row r="407" spans="1:28" x14ac:dyDescent="0.2">
      <c r="A407" s="96"/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52"/>
      <c r="Z407" s="152"/>
      <c r="AA407" s="152"/>
      <c r="AB407" s="152"/>
    </row>
    <row r="408" spans="1:28" x14ac:dyDescent="0.2">
      <c r="A408" s="96"/>
      <c r="B408" s="153"/>
      <c r="C408" s="102"/>
      <c r="D408" s="103"/>
      <c r="E408" s="102"/>
      <c r="F408" s="102"/>
      <c r="G408" s="102"/>
      <c r="H408" s="102"/>
      <c r="I408" s="102"/>
      <c r="J408" s="102"/>
      <c r="K408" s="102"/>
      <c r="L408" s="102"/>
      <c r="M408" s="102"/>
      <c r="N408" s="122"/>
      <c r="O408" s="102"/>
      <c r="P408" s="97"/>
      <c r="Q408" s="122"/>
      <c r="R408" s="122"/>
      <c r="S408" s="104"/>
      <c r="T408" s="102"/>
      <c r="U408" s="102"/>
      <c r="V408" s="122"/>
      <c r="W408" s="122"/>
      <c r="X408" s="122"/>
      <c r="Y408" s="152"/>
      <c r="Z408" s="152"/>
      <c r="AA408" s="152"/>
      <c r="AB408" s="152"/>
    </row>
    <row r="409" spans="1:28" x14ac:dyDescent="0.2">
      <c r="A409" s="96"/>
      <c r="B409" s="122"/>
      <c r="C409" s="122"/>
      <c r="D409" s="122"/>
      <c r="E409" s="122"/>
      <c r="F409" s="156"/>
      <c r="G409" s="156"/>
      <c r="H409" s="146"/>
      <c r="I409" s="156"/>
      <c r="J409" s="156"/>
      <c r="K409" s="146"/>
      <c r="L409" s="156"/>
      <c r="M409" s="156"/>
      <c r="N409" s="146"/>
      <c r="O409" s="156"/>
      <c r="P409" s="156"/>
      <c r="Q409" s="146"/>
      <c r="R409" s="156"/>
      <c r="S409" s="156"/>
      <c r="T409" s="146"/>
      <c r="U409" s="102"/>
      <c r="V409" s="122"/>
      <c r="W409" s="122"/>
      <c r="X409" s="122"/>
      <c r="Y409" s="152"/>
      <c r="Z409" s="152"/>
      <c r="AA409" s="152"/>
      <c r="AB409" s="152"/>
    </row>
    <row r="410" spans="1:28" x14ac:dyDescent="0.2">
      <c r="A410" s="96"/>
      <c r="B410" s="114"/>
      <c r="C410" s="122"/>
      <c r="D410" s="114"/>
      <c r="E410" s="139"/>
      <c r="F410" s="108"/>
      <c r="G410" s="108"/>
      <c r="H410" s="120"/>
      <c r="I410" s="108"/>
      <c r="J410" s="108"/>
      <c r="K410" s="120"/>
      <c r="L410" s="108"/>
      <c r="M410" s="108"/>
      <c r="N410" s="120"/>
      <c r="O410" s="108"/>
      <c r="P410" s="108"/>
      <c r="Q410" s="120"/>
      <c r="R410" s="108"/>
      <c r="S410" s="108"/>
      <c r="T410" s="120"/>
      <c r="U410" s="120"/>
      <c r="V410" s="122"/>
      <c r="W410" s="122"/>
      <c r="X410" s="122"/>
      <c r="Y410" s="152"/>
      <c r="Z410" s="152"/>
      <c r="AA410" s="152"/>
      <c r="AB410" s="152"/>
    </row>
    <row r="411" spans="1:28" ht="24.95" customHeight="1" x14ac:dyDescent="0.2">
      <c r="A411" s="96"/>
      <c r="B411" s="114"/>
      <c r="C411" s="123"/>
      <c r="D411" s="114"/>
      <c r="E411" s="147"/>
      <c r="F411" s="120"/>
      <c r="G411" s="120"/>
      <c r="H411" s="121"/>
      <c r="I411" s="120"/>
      <c r="J411" s="120"/>
      <c r="K411" s="121"/>
      <c r="L411" s="120"/>
      <c r="M411" s="120"/>
      <c r="N411" s="121"/>
      <c r="O411" s="120"/>
      <c r="P411" s="120"/>
      <c r="Q411" s="121"/>
      <c r="R411" s="120"/>
      <c r="S411" s="120"/>
      <c r="T411" s="121"/>
      <c r="U411" s="121"/>
      <c r="V411" s="122"/>
      <c r="W411" s="122"/>
      <c r="X411" s="122"/>
      <c r="Y411" s="152"/>
      <c r="Z411" s="152"/>
      <c r="AA411" s="152"/>
      <c r="AB411" s="152"/>
    </row>
    <row r="412" spans="1:28" ht="24.95" customHeight="1" x14ac:dyDescent="0.2">
      <c r="A412" s="96"/>
      <c r="B412" s="114"/>
      <c r="C412" s="123"/>
      <c r="D412" s="114"/>
      <c r="E412" s="147"/>
      <c r="F412" s="120"/>
      <c r="G412" s="120"/>
      <c r="H412" s="121"/>
      <c r="I412" s="120"/>
      <c r="J412" s="120"/>
      <c r="K412" s="121"/>
      <c r="L412" s="120"/>
      <c r="M412" s="120"/>
      <c r="N412" s="121"/>
      <c r="O412" s="120"/>
      <c r="P412" s="120"/>
      <c r="Q412" s="121"/>
      <c r="R412" s="120"/>
      <c r="S412" s="120"/>
      <c r="T412" s="121"/>
      <c r="U412" s="121"/>
      <c r="V412" s="122"/>
      <c r="W412" s="122"/>
      <c r="X412" s="122"/>
      <c r="Y412" s="152"/>
      <c r="Z412" s="152"/>
      <c r="AA412" s="152"/>
      <c r="AB412" s="152"/>
    </row>
    <row r="413" spans="1:28" ht="24.95" customHeight="1" x14ac:dyDescent="0.2">
      <c r="A413" s="96"/>
      <c r="B413" s="114"/>
      <c r="C413" s="154"/>
      <c r="D413" s="114"/>
      <c r="E413" s="147"/>
      <c r="F413" s="120"/>
      <c r="G413" s="120"/>
      <c r="H413" s="121"/>
      <c r="I413" s="120"/>
      <c r="J413" s="120"/>
      <c r="K413" s="121"/>
      <c r="L413" s="120"/>
      <c r="M413" s="120"/>
      <c r="N413" s="121"/>
      <c r="O413" s="120"/>
      <c r="P413" s="120"/>
      <c r="Q413" s="121"/>
      <c r="R413" s="120"/>
      <c r="S413" s="120"/>
      <c r="T413" s="121"/>
      <c r="U413" s="121"/>
      <c r="V413" s="122"/>
      <c r="W413" s="122"/>
      <c r="X413" s="122"/>
      <c r="Y413" s="152"/>
      <c r="Z413" s="152"/>
      <c r="AA413" s="152"/>
      <c r="AB413" s="152"/>
    </row>
    <row r="414" spans="1:28" ht="24.95" customHeight="1" x14ac:dyDescent="0.2">
      <c r="A414" s="96"/>
      <c r="B414" s="114"/>
      <c r="C414" s="123"/>
      <c r="D414" s="114"/>
      <c r="E414" s="151"/>
      <c r="F414" s="120"/>
      <c r="G414" s="120"/>
      <c r="H414" s="121"/>
      <c r="I414" s="120"/>
      <c r="J414" s="120"/>
      <c r="K414" s="121"/>
      <c r="L414" s="120"/>
      <c r="M414" s="120"/>
      <c r="N414" s="121"/>
      <c r="O414" s="120"/>
      <c r="P414" s="120"/>
      <c r="Q414" s="121"/>
      <c r="R414" s="120"/>
      <c r="S414" s="120"/>
      <c r="T414" s="121"/>
      <c r="U414" s="121"/>
      <c r="V414" s="122"/>
      <c r="W414" s="122"/>
      <c r="X414" s="122"/>
      <c r="Y414" s="152"/>
      <c r="Z414" s="152"/>
      <c r="AA414" s="152"/>
      <c r="AB414" s="152"/>
    </row>
    <row r="415" spans="1:28" ht="24.95" customHeight="1" x14ac:dyDescent="0.2">
      <c r="A415" s="96"/>
      <c r="B415" s="114"/>
      <c r="C415" s="123"/>
      <c r="D415" s="114"/>
      <c r="E415" s="151"/>
      <c r="F415" s="120"/>
      <c r="G415" s="120"/>
      <c r="H415" s="121"/>
      <c r="I415" s="120"/>
      <c r="J415" s="120"/>
      <c r="K415" s="121"/>
      <c r="L415" s="120"/>
      <c r="M415" s="120"/>
      <c r="N415" s="121"/>
      <c r="O415" s="120"/>
      <c r="P415" s="120"/>
      <c r="Q415" s="121"/>
      <c r="R415" s="120"/>
      <c r="S415" s="120"/>
      <c r="T415" s="121"/>
      <c r="U415" s="121"/>
      <c r="V415" s="122"/>
      <c r="W415" s="122"/>
      <c r="X415" s="122"/>
      <c r="Y415" s="152"/>
      <c r="Z415" s="152"/>
      <c r="AA415" s="152"/>
      <c r="AB415" s="152"/>
    </row>
    <row r="416" spans="1:28" ht="24.95" customHeight="1" x14ac:dyDescent="0.2">
      <c r="A416" s="96"/>
      <c r="B416" s="114"/>
      <c r="C416" s="123"/>
      <c r="D416" s="114"/>
      <c r="E416" s="139"/>
      <c r="F416" s="120"/>
      <c r="G416" s="120"/>
      <c r="H416" s="121"/>
      <c r="I416" s="120"/>
      <c r="J416" s="120"/>
      <c r="K416" s="121"/>
      <c r="L416" s="120"/>
      <c r="M416" s="120"/>
      <c r="N416" s="121"/>
      <c r="O416" s="120"/>
      <c r="P416" s="120"/>
      <c r="Q416" s="121"/>
      <c r="R416" s="120"/>
      <c r="S416" s="120"/>
      <c r="T416" s="121"/>
      <c r="U416" s="121"/>
      <c r="V416" s="122"/>
      <c r="W416" s="122"/>
      <c r="X416" s="122"/>
      <c r="Y416" s="152"/>
      <c r="Z416" s="152"/>
      <c r="AA416" s="152"/>
      <c r="AB416" s="152"/>
    </row>
    <row r="417" spans="1:28" ht="12.75" customHeight="1" x14ac:dyDescent="0.2">
      <c r="A417" s="96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52"/>
      <c r="Z417" s="152"/>
      <c r="AA417" s="152"/>
      <c r="AB417" s="152"/>
    </row>
    <row r="418" spans="1:28" ht="12.75" customHeight="1" x14ac:dyDescent="0.2">
      <c r="A418" s="96"/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52"/>
      <c r="Z418" s="152"/>
      <c r="AA418" s="152"/>
      <c r="AB418" s="152"/>
    </row>
    <row r="419" spans="1:28" ht="12.75" customHeight="1" x14ac:dyDescent="0.2">
      <c r="A419" s="96"/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52"/>
      <c r="Z419" s="152"/>
      <c r="AA419" s="152"/>
      <c r="AB419" s="152"/>
    </row>
    <row r="420" spans="1:28" ht="12.75" customHeight="1" x14ac:dyDescent="0.2">
      <c r="A420" s="96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52"/>
      <c r="Z420" s="152"/>
      <c r="AA420" s="152"/>
      <c r="AB420" s="152"/>
    </row>
    <row r="421" spans="1:28" ht="12.75" customHeight="1" x14ac:dyDescent="0.2">
      <c r="A421" s="96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52"/>
      <c r="Z421" s="152"/>
      <c r="AA421" s="152"/>
      <c r="AB421" s="152"/>
    </row>
    <row r="422" spans="1:28" ht="12.75" customHeight="1" x14ac:dyDescent="0.2">
      <c r="A422" s="96"/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52"/>
      <c r="Z422" s="152"/>
      <c r="AA422" s="152"/>
      <c r="AB422" s="152"/>
    </row>
    <row r="423" spans="1:28" ht="12.75" customHeight="1" x14ac:dyDescent="0.25">
      <c r="A423" s="96"/>
      <c r="B423" s="122"/>
      <c r="C423" s="122"/>
      <c r="D423" s="122"/>
      <c r="E423" s="144"/>
      <c r="F423" s="122"/>
      <c r="G423" s="122"/>
      <c r="H423" s="122"/>
      <c r="I423" s="122"/>
      <c r="J423" s="122"/>
      <c r="K423" s="122"/>
      <c r="L423" s="97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52"/>
      <c r="AA423" s="152"/>
      <c r="AB423" s="152"/>
    </row>
    <row r="424" spans="1:28" ht="12.75" customHeight="1" x14ac:dyDescent="0.2">
      <c r="A424" s="96"/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97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52"/>
      <c r="AA424" s="152"/>
      <c r="AB424" s="152"/>
    </row>
    <row r="425" spans="1:28" ht="12.75" customHeight="1" x14ac:dyDescent="0.2">
      <c r="A425" s="96"/>
      <c r="B425" s="122"/>
      <c r="C425" s="122"/>
      <c r="D425" s="122"/>
      <c r="E425" s="97"/>
      <c r="F425" s="97"/>
      <c r="G425" s="122"/>
      <c r="H425" s="122"/>
      <c r="I425" s="122"/>
      <c r="J425" s="122"/>
      <c r="K425" s="122"/>
      <c r="L425" s="97"/>
      <c r="M425" s="97"/>
      <c r="N425" s="97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52"/>
      <c r="AA425" s="152"/>
      <c r="AB425" s="152"/>
    </row>
    <row r="426" spans="1:28" ht="12.75" customHeight="1" x14ac:dyDescent="0.2">
      <c r="A426" s="96"/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52"/>
      <c r="AA426" s="152"/>
      <c r="AB426" s="152"/>
    </row>
    <row r="427" spans="1:28" ht="12.75" customHeight="1" x14ac:dyDescent="0.2">
      <c r="A427" s="96"/>
      <c r="B427" s="153"/>
      <c r="C427" s="102"/>
      <c r="D427" s="103"/>
      <c r="E427" s="102"/>
      <c r="F427" s="102"/>
      <c r="G427" s="102"/>
      <c r="H427" s="102"/>
      <c r="I427" s="102"/>
      <c r="J427" s="102"/>
      <c r="K427" s="102"/>
      <c r="L427" s="102"/>
      <c r="M427" s="102"/>
      <c r="N427" s="122"/>
      <c r="O427" s="102"/>
      <c r="P427" s="97"/>
      <c r="Q427" s="122"/>
      <c r="R427" s="122"/>
      <c r="S427" s="104"/>
      <c r="T427" s="102"/>
      <c r="U427" s="102"/>
      <c r="V427" s="122"/>
      <c r="W427" s="122"/>
      <c r="X427" s="122"/>
      <c r="Y427" s="122"/>
      <c r="Z427" s="152"/>
      <c r="AA427" s="152"/>
      <c r="AB427" s="152"/>
    </row>
    <row r="428" spans="1:28" ht="12.75" customHeight="1" x14ac:dyDescent="0.2">
      <c r="A428" s="96"/>
      <c r="B428" s="122"/>
      <c r="C428" s="122"/>
      <c r="D428" s="122"/>
      <c r="E428" s="122"/>
      <c r="F428" s="156"/>
      <c r="G428" s="156"/>
      <c r="H428" s="146"/>
      <c r="I428" s="156"/>
      <c r="J428" s="156"/>
      <c r="K428" s="146"/>
      <c r="L428" s="156"/>
      <c r="M428" s="156"/>
      <c r="N428" s="146"/>
      <c r="O428" s="156"/>
      <c r="P428" s="156"/>
      <c r="Q428" s="146"/>
      <c r="R428" s="156"/>
      <c r="S428" s="156"/>
      <c r="T428" s="146"/>
      <c r="U428" s="102"/>
      <c r="V428" s="122"/>
      <c r="W428" s="122"/>
      <c r="X428" s="122"/>
      <c r="Y428" s="122"/>
      <c r="Z428" s="152"/>
      <c r="AA428" s="152"/>
      <c r="AB428" s="152"/>
    </row>
    <row r="429" spans="1:28" ht="12.75" customHeight="1" x14ac:dyDescent="0.2">
      <c r="A429" s="96"/>
      <c r="B429" s="114"/>
      <c r="C429" s="122"/>
      <c r="D429" s="114"/>
      <c r="E429" s="139"/>
      <c r="F429" s="108"/>
      <c r="G429" s="108"/>
      <c r="H429" s="120"/>
      <c r="I429" s="108"/>
      <c r="J429" s="108"/>
      <c r="K429" s="120"/>
      <c r="L429" s="108"/>
      <c r="M429" s="108"/>
      <c r="N429" s="120"/>
      <c r="O429" s="108"/>
      <c r="P429" s="108"/>
      <c r="Q429" s="120"/>
      <c r="R429" s="108"/>
      <c r="S429" s="108"/>
      <c r="T429" s="120"/>
      <c r="U429" s="120"/>
      <c r="V429" s="122"/>
      <c r="W429" s="122"/>
      <c r="X429" s="122"/>
      <c r="Y429" s="122"/>
      <c r="Z429" s="152"/>
      <c r="AA429" s="152"/>
      <c r="AB429" s="152"/>
    </row>
    <row r="430" spans="1:28" ht="12.75" customHeight="1" x14ac:dyDescent="0.2">
      <c r="A430" s="96"/>
      <c r="B430" s="105"/>
      <c r="C430" s="123"/>
      <c r="D430" s="114"/>
      <c r="E430" s="139"/>
      <c r="F430" s="109"/>
      <c r="G430" s="109"/>
      <c r="H430" s="121"/>
      <c r="I430" s="109"/>
      <c r="J430" s="109"/>
      <c r="K430" s="121"/>
      <c r="L430" s="109"/>
      <c r="M430" s="109"/>
      <c r="N430" s="121"/>
      <c r="O430" s="109"/>
      <c r="P430" s="109"/>
      <c r="Q430" s="121"/>
      <c r="R430" s="109"/>
      <c r="S430" s="109"/>
      <c r="T430" s="121"/>
      <c r="U430" s="121"/>
      <c r="V430" s="122"/>
      <c r="W430" s="122"/>
      <c r="X430" s="122"/>
      <c r="Y430" s="122"/>
      <c r="Z430" s="152"/>
      <c r="AA430" s="152"/>
      <c r="AB430" s="152"/>
    </row>
    <row r="431" spans="1:28" ht="12.75" customHeight="1" x14ac:dyDescent="0.25">
      <c r="A431" s="96"/>
      <c r="B431" s="96"/>
      <c r="C431" s="96"/>
      <c r="D431" s="140"/>
      <c r="E431" s="96"/>
      <c r="F431" s="96"/>
      <c r="G431" s="96"/>
      <c r="H431" s="140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122"/>
      <c r="W431" s="122"/>
      <c r="X431" s="122"/>
      <c r="Y431" s="122"/>
      <c r="Z431" s="152"/>
      <c r="AA431" s="152"/>
      <c r="AB431" s="152"/>
    </row>
    <row r="432" spans="1:28" ht="15.75" x14ac:dyDescent="0.25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144"/>
      <c r="L432" s="144"/>
      <c r="M432" s="96"/>
      <c r="N432" s="96"/>
      <c r="O432" s="96"/>
      <c r="P432" s="96"/>
      <c r="Q432" s="96"/>
      <c r="R432" s="96"/>
      <c r="S432" s="96"/>
      <c r="T432" s="96"/>
      <c r="U432" s="96"/>
      <c r="V432" s="122"/>
      <c r="W432" s="122"/>
      <c r="X432" s="122"/>
      <c r="Y432" s="122"/>
      <c r="Z432" s="152"/>
      <c r="AA432" s="152"/>
      <c r="AB432" s="152"/>
    </row>
    <row r="433" spans="1:28" ht="15.75" x14ac:dyDescent="0.25">
      <c r="A433" s="96"/>
      <c r="B433" s="96"/>
      <c r="C433" s="96"/>
      <c r="D433" s="96"/>
      <c r="E433" s="140"/>
      <c r="F433" s="96"/>
      <c r="G433" s="96"/>
      <c r="H433" s="96"/>
      <c r="I433" s="96"/>
      <c r="J433" s="96"/>
      <c r="K433" s="96"/>
      <c r="L433" s="141"/>
      <c r="M433" s="96"/>
      <c r="N433" s="96"/>
      <c r="O433" s="96"/>
      <c r="P433" s="96"/>
      <c r="Q433" s="96"/>
      <c r="R433" s="96"/>
      <c r="S433" s="96"/>
      <c r="T433" s="96"/>
      <c r="U433" s="96"/>
      <c r="V433" s="122"/>
      <c r="W433" s="122"/>
      <c r="X433" s="122"/>
      <c r="Y433" s="122"/>
      <c r="Z433" s="152"/>
      <c r="AA433" s="152"/>
      <c r="AB433" s="152"/>
    </row>
    <row r="434" spans="1:28" x14ac:dyDescent="0.2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7"/>
      <c r="M434" s="96"/>
      <c r="N434" s="96"/>
      <c r="O434" s="96"/>
      <c r="P434" s="96"/>
      <c r="Q434" s="96"/>
      <c r="R434" s="96"/>
      <c r="S434" s="96"/>
      <c r="T434" s="96"/>
      <c r="U434" s="96"/>
      <c r="V434" s="122"/>
      <c r="W434" s="122"/>
      <c r="X434" s="122"/>
      <c r="Y434" s="122"/>
      <c r="Z434" s="152"/>
      <c r="AA434" s="152"/>
      <c r="AB434" s="152"/>
    </row>
    <row r="435" spans="1:28" x14ac:dyDescent="0.2">
      <c r="A435" s="96"/>
      <c r="B435" s="96"/>
      <c r="C435" s="96"/>
      <c r="D435" s="96"/>
      <c r="E435" s="97"/>
      <c r="F435" s="97"/>
      <c r="G435" s="96"/>
      <c r="H435" s="96"/>
      <c r="I435" s="96"/>
      <c r="J435" s="100"/>
      <c r="K435" s="96"/>
      <c r="L435" s="96"/>
      <c r="M435" s="100"/>
      <c r="N435" s="97"/>
      <c r="O435" s="96"/>
      <c r="P435" s="96"/>
      <c r="Q435" s="96"/>
      <c r="R435" s="96"/>
      <c r="S435" s="96"/>
      <c r="T435" s="96"/>
      <c r="U435" s="96"/>
      <c r="V435" s="122"/>
      <c r="W435" s="122"/>
      <c r="X435" s="122"/>
      <c r="Y435" s="122"/>
      <c r="Z435" s="152"/>
      <c r="AA435" s="152"/>
      <c r="AB435" s="152"/>
    </row>
    <row r="436" spans="1:28" x14ac:dyDescent="0.2">
      <c r="A436" s="96"/>
      <c r="B436" s="122"/>
      <c r="C436" s="122"/>
      <c r="D436" s="122"/>
      <c r="E436" s="97"/>
      <c r="F436" s="97"/>
      <c r="G436" s="122"/>
      <c r="H436" s="122"/>
      <c r="I436" s="122"/>
      <c r="J436" s="122"/>
      <c r="K436" s="122"/>
      <c r="L436" s="97"/>
      <c r="M436" s="97"/>
      <c r="N436" s="97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52"/>
      <c r="AA436" s="152"/>
      <c r="AB436" s="152"/>
    </row>
    <row r="437" spans="1:28" x14ac:dyDescent="0.2">
      <c r="A437" s="96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52"/>
      <c r="AA437" s="152"/>
      <c r="AB437" s="152"/>
    </row>
    <row r="438" spans="1:28" x14ac:dyDescent="0.2">
      <c r="A438" s="96"/>
      <c r="B438" s="153"/>
      <c r="C438" s="102"/>
      <c r="D438" s="103"/>
      <c r="E438" s="102"/>
      <c r="F438" s="102"/>
      <c r="G438" s="102"/>
      <c r="H438" s="102"/>
      <c r="I438" s="102"/>
      <c r="J438" s="102"/>
      <c r="K438" s="102"/>
      <c r="L438" s="102"/>
      <c r="M438" s="102"/>
      <c r="N438" s="122"/>
      <c r="O438" s="102"/>
      <c r="P438" s="97"/>
      <c r="Q438" s="122"/>
      <c r="R438" s="122"/>
      <c r="S438" s="104"/>
      <c r="T438" s="102"/>
      <c r="U438" s="102"/>
      <c r="V438" s="122"/>
      <c r="W438" s="122"/>
      <c r="X438" s="122"/>
      <c r="Y438" s="122"/>
      <c r="Z438" s="152"/>
      <c r="AA438" s="152"/>
      <c r="AB438" s="152"/>
    </row>
    <row r="439" spans="1:28" ht="12.75" customHeight="1" x14ac:dyDescent="0.2">
      <c r="A439" s="96"/>
      <c r="B439" s="122"/>
      <c r="C439" s="122"/>
      <c r="D439" s="122"/>
      <c r="E439" s="122"/>
      <c r="F439" s="156"/>
      <c r="G439" s="156"/>
      <c r="H439" s="146"/>
      <c r="I439" s="156"/>
      <c r="J439" s="156"/>
      <c r="K439" s="146"/>
      <c r="L439" s="156"/>
      <c r="M439" s="156"/>
      <c r="N439" s="146"/>
      <c r="O439" s="156"/>
      <c r="P439" s="156"/>
      <c r="Q439" s="146"/>
      <c r="R439" s="156"/>
      <c r="S439" s="156"/>
      <c r="T439" s="146"/>
      <c r="U439" s="102"/>
      <c r="V439" s="122"/>
      <c r="W439" s="122"/>
      <c r="X439" s="122"/>
      <c r="Y439" s="152"/>
      <c r="Z439" s="152"/>
      <c r="AA439" s="152"/>
      <c r="AB439" s="152"/>
    </row>
    <row r="440" spans="1:28" ht="12.75" customHeight="1" x14ac:dyDescent="0.2">
      <c r="A440" s="96"/>
      <c r="B440" s="114"/>
      <c r="C440" s="122"/>
      <c r="D440" s="114"/>
      <c r="E440" s="139"/>
      <c r="F440" s="108"/>
      <c r="G440" s="108"/>
      <c r="H440" s="120"/>
      <c r="I440" s="108"/>
      <c r="J440" s="108"/>
      <c r="K440" s="120"/>
      <c r="L440" s="108"/>
      <c r="M440" s="108"/>
      <c r="N440" s="120"/>
      <c r="O440" s="108"/>
      <c r="P440" s="108"/>
      <c r="Q440" s="120"/>
      <c r="R440" s="108"/>
      <c r="S440" s="108"/>
      <c r="T440" s="120"/>
      <c r="U440" s="120"/>
      <c r="V440" s="122"/>
      <c r="W440" s="122"/>
      <c r="X440" s="122"/>
      <c r="Y440" s="152"/>
      <c r="Z440" s="152"/>
      <c r="AA440" s="152"/>
      <c r="AB440" s="152"/>
    </row>
    <row r="441" spans="1:28" ht="24.95" customHeight="1" x14ac:dyDescent="0.2">
      <c r="A441" s="96"/>
      <c r="B441" s="114"/>
      <c r="C441" s="123"/>
      <c r="D441" s="114"/>
      <c r="E441" s="139"/>
      <c r="F441" s="120"/>
      <c r="G441" s="120"/>
      <c r="H441" s="121"/>
      <c r="I441" s="120"/>
      <c r="J441" s="120"/>
      <c r="K441" s="121"/>
      <c r="L441" s="120"/>
      <c r="M441" s="120"/>
      <c r="N441" s="121"/>
      <c r="O441" s="120"/>
      <c r="P441" s="120"/>
      <c r="Q441" s="121"/>
      <c r="R441" s="120"/>
      <c r="S441" s="120"/>
      <c r="T441" s="121"/>
      <c r="U441" s="121"/>
      <c r="V441" s="122"/>
      <c r="W441" s="122"/>
      <c r="X441" s="122"/>
      <c r="Y441" s="152"/>
      <c r="Z441" s="152"/>
      <c r="AA441" s="152"/>
      <c r="AB441" s="152"/>
    </row>
    <row r="442" spans="1:28" ht="24.95" customHeight="1" x14ac:dyDescent="0.2">
      <c r="A442" s="96"/>
      <c r="B442" s="114"/>
      <c r="C442" s="123"/>
      <c r="D442" s="114"/>
      <c r="E442" s="151"/>
      <c r="F442" s="120"/>
      <c r="G442" s="120"/>
      <c r="H442" s="121"/>
      <c r="I442" s="120"/>
      <c r="J442" s="120"/>
      <c r="K442" s="121"/>
      <c r="L442" s="120"/>
      <c r="M442" s="120"/>
      <c r="N442" s="121"/>
      <c r="O442" s="120"/>
      <c r="P442" s="120"/>
      <c r="Q442" s="121"/>
      <c r="R442" s="120"/>
      <c r="S442" s="120"/>
      <c r="T442" s="121"/>
      <c r="U442" s="121"/>
      <c r="V442" s="122"/>
      <c r="W442" s="122"/>
      <c r="X442" s="122"/>
      <c r="Y442" s="152"/>
      <c r="Z442" s="152"/>
      <c r="AA442" s="152"/>
      <c r="AB442" s="152"/>
    </row>
    <row r="443" spans="1:28" ht="24.95" customHeight="1" x14ac:dyDescent="0.2">
      <c r="A443" s="96"/>
      <c r="B443" s="114"/>
      <c r="C443" s="123"/>
      <c r="D443" s="114"/>
      <c r="E443" s="151"/>
      <c r="F443" s="120"/>
      <c r="G443" s="120"/>
      <c r="H443" s="121"/>
      <c r="I443" s="120"/>
      <c r="J443" s="120"/>
      <c r="K443" s="121"/>
      <c r="L443" s="120"/>
      <c r="M443" s="120"/>
      <c r="N443" s="121"/>
      <c r="O443" s="120"/>
      <c r="P443" s="120"/>
      <c r="Q443" s="121"/>
      <c r="R443" s="120"/>
      <c r="S443" s="120"/>
      <c r="T443" s="121"/>
      <c r="U443" s="121"/>
      <c r="V443" s="122"/>
      <c r="W443" s="122"/>
      <c r="X443" s="122"/>
      <c r="Y443" s="152"/>
      <c r="Z443" s="152"/>
      <c r="AA443" s="152"/>
      <c r="AB443" s="152"/>
    </row>
    <row r="444" spans="1:28" ht="24.95" customHeight="1" x14ac:dyDescent="0.2">
      <c r="A444" s="96"/>
      <c r="B444" s="114"/>
      <c r="C444" s="123"/>
      <c r="D444" s="114"/>
      <c r="E444" s="138"/>
      <c r="F444" s="120"/>
      <c r="G444" s="120"/>
      <c r="H444" s="121"/>
      <c r="I444" s="120"/>
      <c r="J444" s="120"/>
      <c r="K444" s="121"/>
      <c r="L444" s="120"/>
      <c r="M444" s="120"/>
      <c r="N444" s="121"/>
      <c r="O444" s="120"/>
      <c r="P444" s="120"/>
      <c r="Q444" s="121"/>
      <c r="R444" s="120"/>
      <c r="S444" s="120"/>
      <c r="T444" s="121"/>
      <c r="U444" s="121"/>
      <c r="V444" s="122"/>
      <c r="W444" s="122"/>
      <c r="X444" s="122"/>
      <c r="Y444" s="152"/>
      <c r="Z444" s="152"/>
      <c r="AA444" s="152"/>
      <c r="AB444" s="152"/>
    </row>
    <row r="445" spans="1:28" ht="24.95" customHeight="1" x14ac:dyDescent="0.2">
      <c r="A445" s="96"/>
      <c r="B445" s="114"/>
      <c r="C445" s="123"/>
      <c r="D445" s="114"/>
      <c r="E445" s="138"/>
      <c r="F445" s="120"/>
      <c r="G445" s="120"/>
      <c r="H445" s="121"/>
      <c r="I445" s="120"/>
      <c r="J445" s="120"/>
      <c r="K445" s="121"/>
      <c r="L445" s="120"/>
      <c r="M445" s="120"/>
      <c r="N445" s="121"/>
      <c r="O445" s="120"/>
      <c r="P445" s="120"/>
      <c r="Q445" s="121"/>
      <c r="R445" s="120"/>
      <c r="S445" s="120"/>
      <c r="T445" s="121"/>
      <c r="U445" s="121"/>
      <c r="V445" s="122"/>
      <c r="W445" s="122"/>
      <c r="X445" s="122"/>
      <c r="Y445" s="152"/>
      <c r="Z445" s="152"/>
      <c r="AA445" s="152"/>
      <c r="AB445" s="152"/>
    </row>
    <row r="446" spans="1:28" ht="24.95" customHeight="1" x14ac:dyDescent="0.2">
      <c r="A446" s="96"/>
      <c r="B446" s="114"/>
      <c r="C446" s="123"/>
      <c r="D446" s="114"/>
      <c r="E446" s="138"/>
      <c r="F446" s="120"/>
      <c r="G446" s="120"/>
      <c r="H446" s="121"/>
      <c r="I446" s="120"/>
      <c r="J446" s="120"/>
      <c r="K446" s="121"/>
      <c r="L446" s="120"/>
      <c r="M446" s="120"/>
      <c r="N446" s="121"/>
      <c r="O446" s="120"/>
      <c r="P446" s="120"/>
      <c r="Q446" s="121"/>
      <c r="R446" s="120"/>
      <c r="S446" s="120"/>
      <c r="T446" s="121"/>
      <c r="U446" s="121"/>
      <c r="V446" s="122"/>
      <c r="W446" s="122"/>
      <c r="X446" s="122"/>
      <c r="Y446" s="152"/>
      <c r="Z446" s="152"/>
      <c r="AA446" s="152"/>
      <c r="AB446" s="152"/>
    </row>
    <row r="447" spans="1:28" ht="12.75" customHeight="1" x14ac:dyDescent="0.2">
      <c r="A447" s="96"/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52"/>
      <c r="Z447" s="152"/>
      <c r="AA447" s="152"/>
      <c r="AB447" s="152"/>
    </row>
    <row r="448" spans="1:28" ht="12.75" customHeight="1" x14ac:dyDescent="0.2">
      <c r="A448" s="96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52"/>
      <c r="Z448" s="152"/>
      <c r="AA448" s="152"/>
      <c r="AB448" s="152"/>
    </row>
    <row r="449" spans="1:28" ht="12.75" customHeight="1" x14ac:dyDescent="0.2">
      <c r="A449" s="96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52"/>
      <c r="Z449" s="152"/>
      <c r="AA449" s="152"/>
      <c r="AB449" s="152"/>
    </row>
    <row r="450" spans="1:28" ht="12.75" customHeight="1" x14ac:dyDescent="0.2">
      <c r="A450" s="96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52"/>
      <c r="Z450" s="152"/>
      <c r="AA450" s="152"/>
      <c r="AB450" s="152"/>
    </row>
    <row r="451" spans="1:28" ht="12.75" customHeight="1" x14ac:dyDescent="0.2">
      <c r="A451" s="96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52"/>
      <c r="Z451" s="152"/>
      <c r="AA451" s="152"/>
      <c r="AB451" s="152"/>
    </row>
    <row r="452" spans="1:28" ht="12.75" customHeight="1" x14ac:dyDescent="0.2">
      <c r="A452" s="96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52"/>
      <c r="Z452" s="152"/>
      <c r="AA452" s="152"/>
      <c r="AB452" s="152"/>
    </row>
    <row r="453" spans="1:28" ht="12.75" customHeight="1" x14ac:dyDescent="0.25">
      <c r="A453" s="96"/>
      <c r="B453" s="122"/>
      <c r="C453" s="122"/>
      <c r="D453" s="122"/>
      <c r="E453" s="144"/>
      <c r="F453" s="122"/>
      <c r="G453" s="122"/>
      <c r="H453" s="122"/>
      <c r="I453" s="122"/>
      <c r="J453" s="122"/>
      <c r="K453" s="122"/>
      <c r="L453" s="97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52"/>
      <c r="Z453" s="152"/>
      <c r="AA453" s="152"/>
      <c r="AB453" s="152"/>
    </row>
    <row r="454" spans="1:28" ht="12.75" customHeight="1" x14ac:dyDescent="0.2">
      <c r="A454" s="96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97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52"/>
      <c r="Z454" s="152"/>
      <c r="AA454" s="152"/>
      <c r="AB454" s="152"/>
    </row>
    <row r="455" spans="1:28" ht="12.75" customHeight="1" x14ac:dyDescent="0.2">
      <c r="A455" s="96"/>
      <c r="B455" s="122"/>
      <c r="C455" s="122"/>
      <c r="D455" s="122"/>
      <c r="E455" s="97"/>
      <c r="F455" s="97"/>
      <c r="G455" s="122"/>
      <c r="H455" s="122"/>
      <c r="I455" s="122"/>
      <c r="J455" s="122"/>
      <c r="K455" s="122"/>
      <c r="L455" s="97"/>
      <c r="M455" s="97"/>
      <c r="N455" s="97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52"/>
      <c r="Z455" s="152"/>
      <c r="AA455" s="152"/>
      <c r="AB455" s="152"/>
    </row>
    <row r="456" spans="1:28" ht="12.75" customHeight="1" x14ac:dyDescent="0.2">
      <c r="A456" s="96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52"/>
      <c r="Z456" s="152"/>
      <c r="AA456" s="152"/>
      <c r="AB456" s="152"/>
    </row>
    <row r="457" spans="1:28" ht="12.75" customHeight="1" x14ac:dyDescent="0.2">
      <c r="A457" s="96"/>
      <c r="B457" s="153"/>
      <c r="C457" s="102"/>
      <c r="D457" s="103"/>
      <c r="E457" s="102"/>
      <c r="F457" s="102"/>
      <c r="G457" s="102"/>
      <c r="H457" s="102"/>
      <c r="I457" s="102"/>
      <c r="J457" s="102"/>
      <c r="K457" s="102"/>
      <c r="L457" s="102"/>
      <c r="M457" s="102"/>
      <c r="N457" s="122"/>
      <c r="O457" s="102"/>
      <c r="P457" s="97"/>
      <c r="Q457" s="122"/>
      <c r="R457" s="122"/>
      <c r="S457" s="104"/>
      <c r="T457" s="102"/>
      <c r="U457" s="102"/>
      <c r="V457" s="122"/>
      <c r="W457" s="122"/>
      <c r="X457" s="122"/>
      <c r="Y457" s="152"/>
      <c r="Z457" s="152"/>
      <c r="AA457" s="152"/>
      <c r="AB457" s="152"/>
    </row>
    <row r="458" spans="1:28" x14ac:dyDescent="0.2">
      <c r="A458" s="96"/>
      <c r="B458" s="122"/>
      <c r="C458" s="122"/>
      <c r="D458" s="122"/>
      <c r="E458" s="122"/>
      <c r="F458" s="156"/>
      <c r="G458" s="156"/>
      <c r="H458" s="146"/>
      <c r="I458" s="156"/>
      <c r="J458" s="156"/>
      <c r="K458" s="146"/>
      <c r="L458" s="156"/>
      <c r="M458" s="156"/>
      <c r="N458" s="146"/>
      <c r="O458" s="156"/>
      <c r="P458" s="156"/>
      <c r="Q458" s="146"/>
      <c r="R458" s="156"/>
      <c r="S458" s="156"/>
      <c r="T458" s="146"/>
      <c r="U458" s="102"/>
      <c r="V458" s="122"/>
      <c r="W458" s="122"/>
      <c r="X458" s="122"/>
      <c r="Y458" s="152"/>
      <c r="Z458" s="152"/>
      <c r="AA458" s="152"/>
      <c r="AB458" s="152"/>
    </row>
    <row r="459" spans="1:28" x14ac:dyDescent="0.2">
      <c r="A459" s="96"/>
      <c r="B459" s="114"/>
      <c r="C459" s="122"/>
      <c r="D459" s="114"/>
      <c r="E459" s="139"/>
      <c r="F459" s="108"/>
      <c r="G459" s="108"/>
      <c r="H459" s="120"/>
      <c r="I459" s="108"/>
      <c r="J459" s="108"/>
      <c r="K459" s="120"/>
      <c r="L459" s="108"/>
      <c r="M459" s="108"/>
      <c r="N459" s="120"/>
      <c r="O459" s="108"/>
      <c r="P459" s="108"/>
      <c r="Q459" s="120"/>
      <c r="R459" s="108"/>
      <c r="S459" s="108"/>
      <c r="T459" s="120"/>
      <c r="U459" s="120"/>
      <c r="V459" s="122"/>
      <c r="W459" s="122"/>
      <c r="X459" s="122"/>
      <c r="Y459" s="152"/>
      <c r="Z459" s="152"/>
      <c r="AA459" s="152"/>
      <c r="AB459" s="152"/>
    </row>
    <row r="460" spans="1:28" x14ac:dyDescent="0.2">
      <c r="A460" s="96"/>
      <c r="B460" s="105"/>
      <c r="C460" s="123"/>
      <c r="D460" s="114"/>
      <c r="E460" s="139"/>
      <c r="F460" s="109"/>
      <c r="G460" s="109"/>
      <c r="H460" s="121"/>
      <c r="I460" s="109"/>
      <c r="J460" s="109"/>
      <c r="K460" s="121"/>
      <c r="L460" s="109"/>
      <c r="M460" s="109"/>
      <c r="N460" s="121"/>
      <c r="O460" s="109"/>
      <c r="P460" s="109"/>
      <c r="Q460" s="121"/>
      <c r="R460" s="109"/>
      <c r="S460" s="109"/>
      <c r="T460" s="121"/>
      <c r="U460" s="121"/>
      <c r="V460" s="122"/>
      <c r="W460" s="122"/>
      <c r="X460" s="122"/>
      <c r="Y460" s="152"/>
      <c r="Z460" s="152"/>
      <c r="AA460" s="152"/>
      <c r="AB460" s="152"/>
    </row>
    <row r="461" spans="1:28" ht="15.75" x14ac:dyDescent="0.25">
      <c r="A461" s="96"/>
      <c r="B461" s="96"/>
      <c r="C461" s="96"/>
      <c r="D461" s="140"/>
      <c r="E461" s="96"/>
      <c r="F461" s="96"/>
      <c r="G461" s="96"/>
      <c r="H461" s="140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122"/>
      <c r="W461" s="122"/>
      <c r="X461" s="122"/>
      <c r="Y461" s="152"/>
      <c r="Z461" s="152"/>
      <c r="AA461" s="152"/>
      <c r="AB461" s="152"/>
    </row>
    <row r="462" spans="1:28" ht="15.75" x14ac:dyDescent="0.25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144"/>
      <c r="L462" s="144"/>
      <c r="M462" s="96"/>
      <c r="N462" s="96"/>
      <c r="O462" s="96"/>
      <c r="P462" s="96"/>
      <c r="Q462" s="96"/>
      <c r="R462" s="96"/>
      <c r="S462" s="96"/>
      <c r="T462" s="96"/>
      <c r="U462" s="96"/>
      <c r="V462" s="122"/>
      <c r="W462" s="122"/>
      <c r="X462" s="122"/>
      <c r="Y462" s="152"/>
      <c r="Z462" s="152"/>
      <c r="AA462" s="152"/>
      <c r="AB462" s="152"/>
    </row>
    <row r="463" spans="1:28" ht="15.75" x14ac:dyDescent="0.25">
      <c r="A463" s="96"/>
      <c r="B463" s="96"/>
      <c r="C463" s="96"/>
      <c r="D463" s="96"/>
      <c r="E463" s="140"/>
      <c r="F463" s="96"/>
      <c r="G463" s="96"/>
      <c r="H463" s="96"/>
      <c r="I463" s="96"/>
      <c r="J463" s="96"/>
      <c r="K463" s="96"/>
      <c r="L463" s="141"/>
      <c r="M463" s="96"/>
      <c r="N463" s="96"/>
      <c r="O463" s="96"/>
      <c r="P463" s="96"/>
      <c r="Q463" s="96"/>
      <c r="R463" s="96"/>
      <c r="S463" s="96"/>
      <c r="T463" s="96"/>
      <c r="U463" s="96"/>
      <c r="V463" s="122"/>
      <c r="W463" s="122"/>
      <c r="X463" s="122"/>
      <c r="Y463" s="152"/>
      <c r="Z463" s="152"/>
      <c r="AA463" s="152"/>
      <c r="AB463" s="152"/>
    </row>
    <row r="464" spans="1:28" x14ac:dyDescent="0.2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7"/>
      <c r="M464" s="96"/>
      <c r="N464" s="96"/>
      <c r="O464" s="96"/>
      <c r="P464" s="96"/>
      <c r="Q464" s="96"/>
      <c r="R464" s="96"/>
      <c r="S464" s="96"/>
      <c r="T464" s="96"/>
      <c r="U464" s="96"/>
      <c r="V464" s="122"/>
      <c r="W464" s="122"/>
      <c r="X464" s="122"/>
      <c r="Y464" s="152"/>
      <c r="Z464" s="152"/>
      <c r="AA464" s="152"/>
      <c r="AB464" s="152"/>
    </row>
    <row r="465" spans="1:28" x14ac:dyDescent="0.2">
      <c r="A465" s="96"/>
      <c r="B465" s="96"/>
      <c r="C465" s="96"/>
      <c r="D465" s="96"/>
      <c r="E465" s="97"/>
      <c r="F465" s="97"/>
      <c r="G465" s="96"/>
      <c r="H465" s="96"/>
      <c r="I465" s="96"/>
      <c r="J465" s="100"/>
      <c r="K465" s="96"/>
      <c r="L465" s="96"/>
      <c r="M465" s="100"/>
      <c r="N465" s="97"/>
      <c r="O465" s="96"/>
      <c r="P465" s="96"/>
      <c r="Q465" s="96"/>
      <c r="R465" s="96"/>
      <c r="S465" s="96"/>
      <c r="T465" s="96"/>
      <c r="U465" s="96"/>
      <c r="V465" s="122"/>
      <c r="W465" s="122"/>
      <c r="X465" s="122"/>
      <c r="Y465" s="152"/>
      <c r="Z465" s="152"/>
      <c r="AA465" s="152"/>
      <c r="AB465" s="152"/>
    </row>
    <row r="466" spans="1:28" x14ac:dyDescent="0.2">
      <c r="A466" s="96"/>
      <c r="B466" s="122"/>
      <c r="C466" s="122"/>
      <c r="D466" s="122"/>
      <c r="E466" s="97"/>
      <c r="F466" s="97"/>
      <c r="G466" s="122"/>
      <c r="H466" s="122"/>
      <c r="I466" s="122"/>
      <c r="J466" s="122"/>
      <c r="K466" s="122"/>
      <c r="L466" s="97"/>
      <c r="M466" s="97"/>
      <c r="N466" s="97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52"/>
      <c r="Z466" s="152"/>
      <c r="AA466" s="152"/>
      <c r="AB466" s="152"/>
    </row>
    <row r="467" spans="1:28" x14ac:dyDescent="0.2">
      <c r="A467" s="96"/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52"/>
      <c r="Z467" s="152"/>
      <c r="AA467" s="152"/>
      <c r="AB467" s="152"/>
    </row>
    <row r="468" spans="1:28" x14ac:dyDescent="0.2">
      <c r="A468" s="96"/>
      <c r="B468" s="153"/>
      <c r="C468" s="102"/>
      <c r="D468" s="103"/>
      <c r="E468" s="102"/>
      <c r="F468" s="102"/>
      <c r="G468" s="102"/>
      <c r="H468" s="102"/>
      <c r="I468" s="102"/>
      <c r="J468" s="102"/>
      <c r="K468" s="102"/>
      <c r="L468" s="102"/>
      <c r="M468" s="102"/>
      <c r="N468" s="122"/>
      <c r="O468" s="102"/>
      <c r="P468" s="97"/>
      <c r="Q468" s="122"/>
      <c r="R468" s="122"/>
      <c r="S468" s="104"/>
      <c r="T468" s="102"/>
      <c r="U468" s="102"/>
      <c r="V468" s="122"/>
      <c r="W468" s="122"/>
      <c r="X468" s="122"/>
      <c r="Y468" s="152"/>
      <c r="Z468" s="152"/>
      <c r="AA468" s="152"/>
      <c r="AB468" s="152"/>
    </row>
    <row r="469" spans="1:28" x14ac:dyDescent="0.2">
      <c r="A469" s="96"/>
      <c r="B469" s="122"/>
      <c r="C469" s="122"/>
      <c r="D469" s="122"/>
      <c r="E469" s="122"/>
      <c r="F469" s="156"/>
      <c r="G469" s="156"/>
      <c r="H469" s="146"/>
      <c r="I469" s="156"/>
      <c r="J469" s="156"/>
      <c r="K469" s="146"/>
      <c r="L469" s="156"/>
      <c r="M469" s="156"/>
      <c r="N469" s="146"/>
      <c r="O469" s="156"/>
      <c r="P469" s="156"/>
      <c r="Q469" s="146"/>
      <c r="R469" s="156"/>
      <c r="S469" s="156"/>
      <c r="T469" s="146"/>
      <c r="U469" s="102"/>
      <c r="V469" s="122"/>
      <c r="W469" s="122"/>
      <c r="X469" s="122"/>
      <c r="Y469" s="152"/>
      <c r="Z469" s="152"/>
      <c r="AA469" s="152"/>
      <c r="AB469" s="152"/>
    </row>
    <row r="470" spans="1:28" x14ac:dyDescent="0.2">
      <c r="A470" s="96"/>
      <c r="B470" s="114"/>
      <c r="C470" s="122"/>
      <c r="D470" s="114"/>
      <c r="E470" s="139"/>
      <c r="F470" s="108"/>
      <c r="G470" s="108"/>
      <c r="H470" s="120"/>
      <c r="I470" s="108"/>
      <c r="J470" s="108"/>
      <c r="K470" s="120"/>
      <c r="L470" s="108"/>
      <c r="M470" s="108"/>
      <c r="N470" s="120"/>
      <c r="O470" s="108"/>
      <c r="P470" s="108"/>
      <c r="Q470" s="120"/>
      <c r="R470" s="108"/>
      <c r="S470" s="108"/>
      <c r="T470" s="120"/>
      <c r="U470" s="120"/>
      <c r="V470" s="122"/>
      <c r="W470" s="122"/>
      <c r="X470" s="122"/>
      <c r="Y470" s="152"/>
      <c r="Z470" s="152"/>
      <c r="AA470" s="152"/>
      <c r="AB470" s="152"/>
    </row>
    <row r="471" spans="1:28" ht="24.95" customHeight="1" x14ac:dyDescent="0.2">
      <c r="A471" s="96"/>
      <c r="B471" s="114"/>
      <c r="C471" s="123"/>
      <c r="D471" s="114"/>
      <c r="E471" s="139"/>
      <c r="F471" s="120"/>
      <c r="G471" s="120"/>
      <c r="H471" s="121"/>
      <c r="I471" s="120"/>
      <c r="J471" s="120"/>
      <c r="K471" s="121"/>
      <c r="L471" s="120"/>
      <c r="M471" s="120"/>
      <c r="N471" s="121"/>
      <c r="O471" s="120"/>
      <c r="P471" s="120"/>
      <c r="Q471" s="121"/>
      <c r="R471" s="120"/>
      <c r="S471" s="120"/>
      <c r="T471" s="121"/>
      <c r="U471" s="121"/>
      <c r="V471" s="122"/>
      <c r="W471" s="122"/>
      <c r="X471" s="122"/>
      <c r="Y471" s="152"/>
      <c r="Z471" s="152"/>
      <c r="AA471" s="152"/>
      <c r="AB471" s="152"/>
    </row>
    <row r="472" spans="1:28" ht="24.95" customHeight="1" x14ac:dyDescent="0.2">
      <c r="A472" s="96"/>
      <c r="B472" s="114"/>
      <c r="C472" s="123"/>
      <c r="D472" s="114"/>
      <c r="E472" s="139"/>
      <c r="F472" s="120"/>
      <c r="G472" s="120"/>
      <c r="H472" s="121"/>
      <c r="I472" s="120"/>
      <c r="J472" s="120"/>
      <c r="K472" s="121"/>
      <c r="L472" s="120"/>
      <c r="M472" s="120"/>
      <c r="N472" s="121"/>
      <c r="O472" s="120"/>
      <c r="P472" s="120"/>
      <c r="Q472" s="121"/>
      <c r="R472" s="120"/>
      <c r="S472" s="120"/>
      <c r="T472" s="121"/>
      <c r="U472" s="121"/>
      <c r="V472" s="122"/>
      <c r="W472" s="122"/>
      <c r="X472" s="122"/>
      <c r="Y472" s="152"/>
      <c r="Z472" s="152"/>
      <c r="AA472" s="152"/>
      <c r="AB472" s="152"/>
    </row>
    <row r="473" spans="1:28" ht="24.95" customHeight="1" x14ac:dyDescent="0.2">
      <c r="A473" s="96"/>
      <c r="B473" s="114"/>
      <c r="C473" s="123"/>
      <c r="D473" s="114"/>
      <c r="E473" s="139"/>
      <c r="F473" s="120"/>
      <c r="G473" s="120"/>
      <c r="H473" s="121"/>
      <c r="I473" s="120"/>
      <c r="J473" s="120"/>
      <c r="K473" s="121"/>
      <c r="L473" s="120"/>
      <c r="M473" s="120"/>
      <c r="N473" s="121"/>
      <c r="O473" s="120"/>
      <c r="P473" s="120"/>
      <c r="Q473" s="121"/>
      <c r="R473" s="120"/>
      <c r="S473" s="120"/>
      <c r="T473" s="121"/>
      <c r="U473" s="121"/>
      <c r="V473" s="122"/>
      <c r="W473" s="122"/>
      <c r="X473" s="122"/>
      <c r="Y473" s="152"/>
      <c r="Z473" s="152"/>
      <c r="AA473" s="152"/>
      <c r="AB473" s="152"/>
    </row>
    <row r="474" spans="1:28" ht="24.95" customHeight="1" x14ac:dyDescent="0.2">
      <c r="A474" s="96"/>
      <c r="B474" s="114"/>
      <c r="C474" s="123"/>
      <c r="D474" s="114"/>
      <c r="E474" s="139"/>
      <c r="F474" s="120"/>
      <c r="G474" s="120"/>
      <c r="H474" s="121"/>
      <c r="I474" s="120"/>
      <c r="J474" s="120"/>
      <c r="K474" s="121"/>
      <c r="L474" s="120"/>
      <c r="M474" s="120"/>
      <c r="N474" s="121"/>
      <c r="O474" s="120"/>
      <c r="P474" s="120"/>
      <c r="Q474" s="121"/>
      <c r="R474" s="120"/>
      <c r="S474" s="120"/>
      <c r="T474" s="121"/>
      <c r="U474" s="121"/>
      <c r="V474" s="122"/>
      <c r="W474" s="122"/>
      <c r="X474" s="122"/>
      <c r="Y474" s="152"/>
      <c r="Z474" s="152"/>
      <c r="AA474" s="152"/>
      <c r="AB474" s="152"/>
    </row>
    <row r="475" spans="1:28" ht="24.95" customHeight="1" x14ac:dyDescent="0.2">
      <c r="A475" s="96"/>
      <c r="B475" s="114"/>
      <c r="C475" s="123"/>
      <c r="D475" s="114"/>
      <c r="E475" s="139"/>
      <c r="F475" s="120"/>
      <c r="G475" s="120"/>
      <c r="H475" s="121"/>
      <c r="I475" s="120"/>
      <c r="J475" s="120"/>
      <c r="K475" s="121"/>
      <c r="L475" s="120"/>
      <c r="M475" s="120"/>
      <c r="N475" s="121"/>
      <c r="O475" s="120"/>
      <c r="P475" s="120"/>
      <c r="Q475" s="121"/>
      <c r="R475" s="120"/>
      <c r="S475" s="120"/>
      <c r="T475" s="121"/>
      <c r="U475" s="121"/>
      <c r="V475" s="122"/>
      <c r="W475" s="122"/>
      <c r="X475" s="122"/>
      <c r="Y475" s="152"/>
      <c r="Z475" s="152"/>
      <c r="AA475" s="152"/>
      <c r="AB475" s="152"/>
    </row>
    <row r="476" spans="1:28" ht="24.95" customHeight="1" x14ac:dyDescent="0.2">
      <c r="A476" s="96"/>
      <c r="B476" s="114"/>
      <c r="C476" s="123"/>
      <c r="D476" s="114"/>
      <c r="E476" s="139"/>
      <c r="F476" s="120"/>
      <c r="G476" s="120"/>
      <c r="H476" s="121"/>
      <c r="I476" s="120"/>
      <c r="J476" s="120"/>
      <c r="K476" s="121"/>
      <c r="L476" s="120"/>
      <c r="M476" s="120"/>
      <c r="N476" s="121"/>
      <c r="O476" s="120"/>
      <c r="P476" s="120"/>
      <c r="Q476" s="121"/>
      <c r="R476" s="120"/>
      <c r="S476" s="120"/>
      <c r="T476" s="121"/>
      <c r="U476" s="121"/>
      <c r="V476" s="122"/>
      <c r="W476" s="122"/>
      <c r="X476" s="122"/>
      <c r="Y476" s="152"/>
      <c r="Z476" s="152"/>
      <c r="AA476" s="152"/>
      <c r="AB476" s="152"/>
    </row>
    <row r="477" spans="1:28" ht="24.95" customHeight="1" x14ac:dyDescent="0.2">
      <c r="A477" s="96"/>
      <c r="B477" s="114"/>
      <c r="C477" s="123"/>
      <c r="D477" s="114"/>
      <c r="E477" s="139"/>
      <c r="F477" s="120"/>
      <c r="G477" s="120"/>
      <c r="H477" s="121"/>
      <c r="I477" s="120"/>
      <c r="J477" s="120"/>
      <c r="K477" s="121"/>
      <c r="L477" s="120"/>
      <c r="M477" s="120"/>
      <c r="N477" s="121"/>
      <c r="O477" s="120"/>
      <c r="P477" s="120"/>
      <c r="Q477" s="121"/>
      <c r="R477" s="120"/>
      <c r="S477" s="120"/>
      <c r="T477" s="121"/>
      <c r="U477" s="121"/>
      <c r="V477" s="122"/>
      <c r="W477" s="122"/>
      <c r="X477" s="122"/>
      <c r="Y477" s="152"/>
      <c r="Z477" s="152"/>
      <c r="AA477" s="152"/>
      <c r="AB477" s="152"/>
    </row>
    <row r="478" spans="1:28" ht="24.95" customHeight="1" x14ac:dyDescent="0.2">
      <c r="A478" s="96"/>
      <c r="B478" s="114"/>
      <c r="C478" s="123"/>
      <c r="D478" s="114"/>
      <c r="E478" s="139"/>
      <c r="F478" s="120"/>
      <c r="G478" s="120"/>
      <c r="H478" s="121"/>
      <c r="I478" s="120"/>
      <c r="J478" s="120"/>
      <c r="K478" s="121"/>
      <c r="L478" s="120"/>
      <c r="M478" s="120"/>
      <c r="N478" s="121"/>
      <c r="O478" s="120"/>
      <c r="P478" s="120"/>
      <c r="Q478" s="121"/>
      <c r="R478" s="120"/>
      <c r="S478" s="120"/>
      <c r="T478" s="121"/>
      <c r="U478" s="121"/>
      <c r="V478" s="122"/>
      <c r="W478" s="122"/>
      <c r="X478" s="122"/>
      <c r="Y478" s="152"/>
      <c r="Z478" s="152"/>
      <c r="AA478" s="152"/>
      <c r="AB478" s="152"/>
    </row>
    <row r="479" spans="1:28" ht="24.95" customHeight="1" x14ac:dyDescent="0.2">
      <c r="A479" s="96"/>
      <c r="B479" s="114"/>
      <c r="C479" s="123"/>
      <c r="D479" s="114"/>
      <c r="E479" s="139"/>
      <c r="F479" s="120"/>
      <c r="G479" s="120"/>
      <c r="H479" s="121"/>
      <c r="I479" s="120"/>
      <c r="J479" s="120"/>
      <c r="K479" s="121"/>
      <c r="L479" s="120"/>
      <c r="M479" s="120"/>
      <c r="N479" s="121"/>
      <c r="O479" s="120"/>
      <c r="P479" s="120"/>
      <c r="Q479" s="121"/>
      <c r="R479" s="120"/>
      <c r="S479" s="120"/>
      <c r="T479" s="121"/>
      <c r="U479" s="121"/>
      <c r="V479" s="122"/>
      <c r="W479" s="122"/>
      <c r="X479" s="122"/>
      <c r="Y479" s="152"/>
      <c r="Z479" s="152"/>
      <c r="AA479" s="152"/>
      <c r="AB479" s="152"/>
    </row>
    <row r="480" spans="1:28" x14ac:dyDescent="0.2">
      <c r="A480" s="96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52"/>
      <c r="Z480" s="152"/>
      <c r="AA480" s="152"/>
      <c r="AB480" s="152"/>
    </row>
    <row r="481" spans="1:28" x14ac:dyDescent="0.2">
      <c r="A481" s="96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52"/>
      <c r="Z481" s="152"/>
      <c r="AA481" s="152"/>
      <c r="AB481" s="152"/>
    </row>
    <row r="482" spans="1:28" x14ac:dyDescent="0.2">
      <c r="A482" s="96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52"/>
      <c r="Z482" s="152"/>
      <c r="AA482" s="152"/>
      <c r="AB482" s="152"/>
    </row>
    <row r="483" spans="1:28" ht="15.75" x14ac:dyDescent="0.25">
      <c r="A483" s="96"/>
      <c r="B483" s="122"/>
      <c r="C483" s="122"/>
      <c r="D483" s="122"/>
      <c r="E483" s="144"/>
      <c r="F483" s="122"/>
      <c r="G483" s="122"/>
      <c r="H483" s="122"/>
      <c r="I483" s="122"/>
      <c r="J483" s="122"/>
      <c r="K483" s="122"/>
      <c r="L483" s="97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52"/>
      <c r="Z483" s="152"/>
      <c r="AA483" s="152"/>
      <c r="AB483" s="152"/>
    </row>
    <row r="484" spans="1:28" x14ac:dyDescent="0.2">
      <c r="A484" s="96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97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52"/>
      <c r="Z484" s="152"/>
      <c r="AA484" s="152"/>
      <c r="AB484" s="152"/>
    </row>
    <row r="485" spans="1:28" x14ac:dyDescent="0.2">
      <c r="A485" s="96"/>
      <c r="B485" s="122"/>
      <c r="C485" s="122"/>
      <c r="D485" s="122"/>
      <c r="E485" s="97"/>
      <c r="F485" s="97"/>
      <c r="G485" s="122"/>
      <c r="H485" s="122"/>
      <c r="I485" s="122"/>
      <c r="J485" s="122"/>
      <c r="K485" s="122"/>
      <c r="L485" s="97"/>
      <c r="M485" s="97"/>
      <c r="N485" s="97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52"/>
      <c r="Z485" s="152"/>
      <c r="AA485" s="152"/>
      <c r="AB485" s="152"/>
    </row>
    <row r="486" spans="1:28" x14ac:dyDescent="0.2">
      <c r="A486" s="96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52"/>
      <c r="Z486" s="152"/>
      <c r="AA486" s="152"/>
      <c r="AB486" s="152"/>
    </row>
    <row r="487" spans="1:28" x14ac:dyDescent="0.2">
      <c r="A487" s="96"/>
      <c r="B487" s="153"/>
      <c r="C487" s="102"/>
      <c r="D487" s="103"/>
      <c r="E487" s="102"/>
      <c r="F487" s="102"/>
      <c r="G487" s="102"/>
      <c r="H487" s="102"/>
      <c r="I487" s="102"/>
      <c r="J487" s="102"/>
      <c r="K487" s="102"/>
      <c r="L487" s="102"/>
      <c r="M487" s="102"/>
      <c r="N487" s="122"/>
      <c r="O487" s="102"/>
      <c r="P487" s="97"/>
      <c r="Q487" s="122"/>
      <c r="R487" s="122"/>
      <c r="S487" s="104"/>
      <c r="T487" s="102"/>
      <c r="U487" s="102"/>
      <c r="V487" s="122"/>
      <c r="W487" s="122"/>
      <c r="X487" s="122"/>
      <c r="Y487" s="152"/>
      <c r="Z487" s="152"/>
      <c r="AA487" s="152"/>
      <c r="AB487" s="152"/>
    </row>
    <row r="488" spans="1:28" x14ac:dyDescent="0.2">
      <c r="A488" s="96"/>
      <c r="B488" s="96"/>
      <c r="C488" s="96"/>
      <c r="D488" s="96"/>
      <c r="E488" s="96"/>
      <c r="F488" s="145"/>
      <c r="G488" s="145"/>
      <c r="H488" s="146"/>
      <c r="I488" s="145"/>
      <c r="J488" s="145"/>
      <c r="K488" s="146"/>
      <c r="L488" s="145"/>
      <c r="M488" s="145"/>
      <c r="N488" s="146"/>
      <c r="O488" s="145"/>
      <c r="P488" s="145"/>
      <c r="Q488" s="146"/>
      <c r="R488" s="145"/>
      <c r="S488" s="145"/>
      <c r="T488" s="146"/>
      <c r="U488" s="102"/>
      <c r="V488" s="96"/>
      <c r="W488" s="96"/>
      <c r="X488" s="96"/>
    </row>
    <row r="489" spans="1:28" x14ac:dyDescent="0.2">
      <c r="A489" s="96"/>
      <c r="B489" s="105"/>
      <c r="C489" s="122"/>
      <c r="D489" s="105"/>
      <c r="E489" s="139"/>
      <c r="F489" s="108"/>
      <c r="G489" s="108"/>
      <c r="H489" s="109"/>
      <c r="I489" s="108"/>
      <c r="J489" s="108"/>
      <c r="K489" s="109"/>
      <c r="L489" s="108"/>
      <c r="M489" s="108"/>
      <c r="N489" s="109"/>
      <c r="O489" s="108"/>
      <c r="P489" s="108"/>
      <c r="Q489" s="109"/>
      <c r="R489" s="108"/>
      <c r="S489" s="108"/>
      <c r="T489" s="109"/>
      <c r="U489" s="109"/>
      <c r="V489" s="96"/>
      <c r="W489" s="96"/>
      <c r="X489" s="96"/>
    </row>
    <row r="490" spans="1:28" x14ac:dyDescent="0.2">
      <c r="A490" s="96"/>
      <c r="B490" s="105"/>
      <c r="C490" s="123"/>
      <c r="D490" s="105"/>
      <c r="E490" s="139"/>
      <c r="F490" s="109"/>
      <c r="G490" s="109"/>
      <c r="H490" s="121"/>
      <c r="I490" s="109"/>
      <c r="J490" s="109"/>
      <c r="K490" s="121"/>
      <c r="L490" s="109"/>
      <c r="M490" s="109"/>
      <c r="N490" s="121"/>
      <c r="O490" s="109"/>
      <c r="P490" s="109"/>
      <c r="Q490" s="121"/>
      <c r="R490" s="109"/>
      <c r="S490" s="109"/>
      <c r="T490" s="121"/>
      <c r="U490" s="121"/>
      <c r="V490" s="96"/>
      <c r="W490" s="96"/>
      <c r="X490" s="96"/>
    </row>
    <row r="491" spans="1:28" x14ac:dyDescent="0.2">
      <c r="A491" s="96"/>
      <c r="B491" s="105"/>
      <c r="C491" s="123"/>
      <c r="D491" s="105"/>
      <c r="E491" s="139"/>
      <c r="F491" s="109"/>
      <c r="G491" s="109"/>
      <c r="H491" s="121"/>
      <c r="I491" s="109"/>
      <c r="J491" s="109"/>
      <c r="K491" s="121"/>
      <c r="L491" s="109"/>
      <c r="M491" s="109"/>
      <c r="N491" s="121"/>
      <c r="O491" s="109"/>
      <c r="P491" s="109"/>
      <c r="Q491" s="121"/>
      <c r="R491" s="109"/>
      <c r="S491" s="109"/>
      <c r="T491" s="121"/>
      <c r="U491" s="121"/>
      <c r="V491" s="96"/>
      <c r="W491" s="96"/>
      <c r="X491" s="96"/>
    </row>
    <row r="492" spans="1:28" x14ac:dyDescent="0.2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</row>
    <row r="493" spans="1:28" x14ac:dyDescent="0.2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</row>
    <row r="494" spans="1:28" x14ac:dyDescent="0.2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</row>
    <row r="495" spans="1:28" x14ac:dyDescent="0.2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</row>
    <row r="496" spans="1:28" x14ac:dyDescent="0.2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</row>
    <row r="497" spans="1:24" x14ac:dyDescent="0.2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</row>
    <row r="498" spans="1:24" x14ac:dyDescent="0.2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</row>
    <row r="499" spans="1:24" x14ac:dyDescent="0.2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</row>
    <row r="500" spans="1:24" x14ac:dyDescent="0.2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</row>
    <row r="501" spans="1:24" x14ac:dyDescent="0.2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</row>
    <row r="502" spans="1:24" x14ac:dyDescent="0.2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</row>
    <row r="503" spans="1:24" x14ac:dyDescent="0.2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</row>
    <row r="504" spans="1:24" x14ac:dyDescent="0.2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</row>
    <row r="505" spans="1:24" x14ac:dyDescent="0.2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</row>
    <row r="506" spans="1:24" x14ac:dyDescent="0.2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</row>
    <row r="507" spans="1:24" x14ac:dyDescent="0.2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</row>
    <row r="508" spans="1:24" x14ac:dyDescent="0.2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</row>
    <row r="509" spans="1:24" x14ac:dyDescent="0.2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</row>
    <row r="510" spans="1:24" x14ac:dyDescent="0.2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</row>
    <row r="511" spans="1:24" x14ac:dyDescent="0.2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</row>
    <row r="512" spans="1:24" x14ac:dyDescent="0.2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</row>
    <row r="513" spans="1:24" x14ac:dyDescent="0.2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</row>
    <row r="514" spans="1:24" x14ac:dyDescent="0.2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</row>
    <row r="515" spans="1:24" x14ac:dyDescent="0.2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</row>
    <row r="516" spans="1:24" x14ac:dyDescent="0.2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</row>
    <row r="517" spans="1:24" x14ac:dyDescent="0.2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</row>
    <row r="518" spans="1:24" x14ac:dyDescent="0.2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</row>
    <row r="519" spans="1:24" x14ac:dyDescent="0.2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</row>
    <row r="520" spans="1:24" x14ac:dyDescent="0.2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</row>
    <row r="521" spans="1:24" x14ac:dyDescent="0.2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</row>
    <row r="522" spans="1:24" x14ac:dyDescent="0.2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</row>
    <row r="523" spans="1:24" x14ac:dyDescent="0.2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</row>
    <row r="524" spans="1:24" x14ac:dyDescent="0.2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</row>
    <row r="525" spans="1:24" x14ac:dyDescent="0.2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</row>
    <row r="526" spans="1:24" x14ac:dyDescent="0.2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</row>
    <row r="527" spans="1:24" x14ac:dyDescent="0.2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</row>
    <row r="528" spans="1:24" x14ac:dyDescent="0.2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</row>
    <row r="529" spans="1:24" x14ac:dyDescent="0.2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</row>
    <row r="530" spans="1:24" x14ac:dyDescent="0.2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</row>
    <row r="531" spans="1:24" x14ac:dyDescent="0.2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</row>
    <row r="532" spans="1:24" x14ac:dyDescent="0.2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</row>
    <row r="533" spans="1:24" x14ac:dyDescent="0.2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</row>
    <row r="534" spans="1:24" x14ac:dyDescent="0.2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</row>
    <row r="535" spans="1:24" x14ac:dyDescent="0.2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</row>
    <row r="536" spans="1:24" x14ac:dyDescent="0.2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</row>
    <row r="537" spans="1:24" x14ac:dyDescent="0.2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</row>
    <row r="538" spans="1:24" x14ac:dyDescent="0.2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</row>
    <row r="539" spans="1:24" x14ac:dyDescent="0.2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</row>
    <row r="540" spans="1:24" x14ac:dyDescent="0.2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</row>
    <row r="541" spans="1:24" x14ac:dyDescent="0.2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</row>
    <row r="542" spans="1:24" x14ac:dyDescent="0.2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</row>
    <row r="543" spans="1:24" x14ac:dyDescent="0.2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</row>
    <row r="544" spans="1:24" x14ac:dyDescent="0.2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</row>
    <row r="545" spans="1:24" x14ac:dyDescent="0.2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</row>
    <row r="546" spans="1:24" x14ac:dyDescent="0.2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</row>
    <row r="547" spans="1:24" x14ac:dyDescent="0.2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</row>
    <row r="548" spans="1:24" x14ac:dyDescent="0.2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</row>
    <row r="549" spans="1:24" x14ac:dyDescent="0.2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</row>
    <row r="550" spans="1:24" x14ac:dyDescent="0.2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</row>
    <row r="551" spans="1:24" x14ac:dyDescent="0.2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</row>
    <row r="552" spans="1:24" x14ac:dyDescent="0.2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</row>
    <row r="553" spans="1:24" x14ac:dyDescent="0.2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</row>
    <row r="554" spans="1:24" x14ac:dyDescent="0.2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</row>
    <row r="555" spans="1:24" x14ac:dyDescent="0.2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</row>
    <row r="556" spans="1:24" x14ac:dyDescent="0.2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</row>
    <row r="557" spans="1:24" x14ac:dyDescent="0.2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</row>
    <row r="558" spans="1:24" x14ac:dyDescent="0.2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</row>
    <row r="559" spans="1:24" x14ac:dyDescent="0.2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</row>
    <row r="560" spans="1:24" x14ac:dyDescent="0.2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</row>
    <row r="561" spans="1:24" x14ac:dyDescent="0.2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</row>
    <row r="562" spans="1:24" x14ac:dyDescent="0.2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</row>
    <row r="563" spans="1:24" x14ac:dyDescent="0.2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</row>
    <row r="564" spans="1:24" x14ac:dyDescent="0.2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</row>
    <row r="565" spans="1:24" x14ac:dyDescent="0.2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</row>
    <row r="566" spans="1:24" x14ac:dyDescent="0.2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</row>
    <row r="567" spans="1:24" x14ac:dyDescent="0.2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</row>
    <row r="568" spans="1:24" x14ac:dyDescent="0.2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</row>
    <row r="569" spans="1:24" x14ac:dyDescent="0.2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</row>
    <row r="570" spans="1:24" x14ac:dyDescent="0.2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</row>
    <row r="571" spans="1:24" x14ac:dyDescent="0.2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</row>
    <row r="572" spans="1:24" x14ac:dyDescent="0.2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</row>
    <row r="573" spans="1:24" x14ac:dyDescent="0.2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</row>
    <row r="574" spans="1:24" x14ac:dyDescent="0.2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</row>
    <row r="575" spans="1:24" x14ac:dyDescent="0.2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</row>
    <row r="576" spans="1:24" x14ac:dyDescent="0.2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</row>
    <row r="577" spans="1:24" x14ac:dyDescent="0.2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</row>
    <row r="578" spans="1:24" x14ac:dyDescent="0.2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</row>
    <row r="579" spans="1:24" x14ac:dyDescent="0.2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</row>
    <row r="580" spans="1:24" x14ac:dyDescent="0.2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</row>
    <row r="581" spans="1:24" x14ac:dyDescent="0.2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</row>
    <row r="582" spans="1:24" x14ac:dyDescent="0.2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</row>
    <row r="583" spans="1:24" x14ac:dyDescent="0.2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</row>
    <row r="584" spans="1:24" x14ac:dyDescent="0.2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</row>
    <row r="585" spans="1:24" x14ac:dyDescent="0.2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</row>
    <row r="586" spans="1:24" x14ac:dyDescent="0.2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</row>
    <row r="587" spans="1:24" x14ac:dyDescent="0.2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</row>
    <row r="588" spans="1:24" x14ac:dyDescent="0.2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</row>
    <row r="589" spans="1:24" x14ac:dyDescent="0.2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</row>
    <row r="590" spans="1:24" x14ac:dyDescent="0.2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</row>
    <row r="591" spans="1:24" x14ac:dyDescent="0.2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</row>
    <row r="592" spans="1:24" x14ac:dyDescent="0.2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</row>
    <row r="593" spans="1:24" x14ac:dyDescent="0.2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</row>
    <row r="594" spans="1:24" x14ac:dyDescent="0.2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</row>
    <row r="595" spans="1:24" x14ac:dyDescent="0.2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</row>
    <row r="596" spans="1:24" x14ac:dyDescent="0.2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</row>
    <row r="597" spans="1:24" x14ac:dyDescent="0.2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</row>
    <row r="598" spans="1:24" x14ac:dyDescent="0.2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</row>
    <row r="599" spans="1:24" x14ac:dyDescent="0.2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</row>
    <row r="600" spans="1:24" x14ac:dyDescent="0.2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</row>
    <row r="601" spans="1:24" x14ac:dyDescent="0.2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</row>
    <row r="602" spans="1:24" x14ac:dyDescent="0.2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</row>
    <row r="603" spans="1:24" x14ac:dyDescent="0.2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</row>
    <row r="604" spans="1:24" x14ac:dyDescent="0.2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</row>
    <row r="605" spans="1:24" x14ac:dyDescent="0.2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</row>
    <row r="606" spans="1:24" x14ac:dyDescent="0.2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</row>
    <row r="607" spans="1:24" x14ac:dyDescent="0.2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</row>
    <row r="608" spans="1:24" x14ac:dyDescent="0.2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</row>
    <row r="609" spans="1:24" x14ac:dyDescent="0.2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</row>
    <row r="610" spans="1:24" x14ac:dyDescent="0.2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</row>
    <row r="611" spans="1:24" x14ac:dyDescent="0.2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</row>
    <row r="612" spans="1:24" x14ac:dyDescent="0.2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</row>
    <row r="613" spans="1:24" x14ac:dyDescent="0.2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</row>
    <row r="614" spans="1:24" x14ac:dyDescent="0.2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</row>
    <row r="615" spans="1:24" x14ac:dyDescent="0.2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</row>
    <row r="616" spans="1:24" x14ac:dyDescent="0.2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</row>
    <row r="617" spans="1:24" x14ac:dyDescent="0.2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</row>
    <row r="618" spans="1:24" x14ac:dyDescent="0.2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</row>
    <row r="619" spans="1:24" x14ac:dyDescent="0.2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</row>
    <row r="620" spans="1:24" x14ac:dyDescent="0.2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</row>
    <row r="621" spans="1:24" x14ac:dyDescent="0.2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</row>
    <row r="622" spans="1:24" x14ac:dyDescent="0.2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</row>
    <row r="623" spans="1:24" x14ac:dyDescent="0.2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</row>
    <row r="624" spans="1:24" x14ac:dyDescent="0.2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</row>
    <row r="625" spans="1:24" x14ac:dyDescent="0.2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</row>
    <row r="626" spans="1:24" x14ac:dyDescent="0.2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</row>
    <row r="627" spans="1:24" x14ac:dyDescent="0.2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</row>
    <row r="628" spans="1:24" x14ac:dyDescent="0.2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</row>
    <row r="629" spans="1:24" x14ac:dyDescent="0.2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</row>
    <row r="630" spans="1:24" x14ac:dyDescent="0.2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</row>
    <row r="631" spans="1:24" x14ac:dyDescent="0.2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</row>
    <row r="632" spans="1:24" x14ac:dyDescent="0.2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</row>
    <row r="633" spans="1:24" x14ac:dyDescent="0.2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</row>
    <row r="634" spans="1:24" x14ac:dyDescent="0.2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</row>
    <row r="635" spans="1:24" x14ac:dyDescent="0.2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</row>
    <row r="636" spans="1:24" x14ac:dyDescent="0.2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</row>
    <row r="637" spans="1:24" x14ac:dyDescent="0.2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</row>
    <row r="638" spans="1:24" x14ac:dyDescent="0.2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</row>
    <row r="639" spans="1:24" x14ac:dyDescent="0.2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</row>
    <row r="640" spans="1:24" x14ac:dyDescent="0.2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</row>
    <row r="641" spans="1:24" x14ac:dyDescent="0.2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</row>
    <row r="642" spans="1:24" x14ac:dyDescent="0.2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</row>
    <row r="643" spans="1:24" x14ac:dyDescent="0.2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</row>
    <row r="644" spans="1:24" x14ac:dyDescent="0.2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</row>
    <row r="645" spans="1:24" x14ac:dyDescent="0.2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</row>
    <row r="646" spans="1:24" x14ac:dyDescent="0.2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</row>
    <row r="647" spans="1:24" x14ac:dyDescent="0.2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</row>
    <row r="648" spans="1:24" x14ac:dyDescent="0.2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</row>
    <row r="649" spans="1:24" x14ac:dyDescent="0.2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</row>
    <row r="650" spans="1:24" x14ac:dyDescent="0.2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</row>
    <row r="651" spans="1:24" x14ac:dyDescent="0.2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</row>
    <row r="652" spans="1:24" x14ac:dyDescent="0.2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</row>
    <row r="653" spans="1:24" x14ac:dyDescent="0.2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</row>
    <row r="654" spans="1:24" x14ac:dyDescent="0.2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</row>
    <row r="655" spans="1:24" x14ac:dyDescent="0.2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</row>
    <row r="656" spans="1:24" x14ac:dyDescent="0.2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</row>
    <row r="657" spans="1:24" x14ac:dyDescent="0.2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</row>
    <row r="658" spans="1:24" x14ac:dyDescent="0.2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</row>
    <row r="659" spans="1:24" x14ac:dyDescent="0.2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</row>
    <row r="660" spans="1:24" x14ac:dyDescent="0.2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</row>
    <row r="661" spans="1:24" x14ac:dyDescent="0.2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</row>
    <row r="662" spans="1:24" x14ac:dyDescent="0.2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</row>
    <row r="663" spans="1:24" x14ac:dyDescent="0.2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</row>
    <row r="664" spans="1:24" x14ac:dyDescent="0.2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</row>
    <row r="665" spans="1:24" x14ac:dyDescent="0.2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</row>
    <row r="666" spans="1:24" x14ac:dyDescent="0.2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</row>
    <row r="667" spans="1:24" x14ac:dyDescent="0.2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</row>
    <row r="668" spans="1:24" x14ac:dyDescent="0.2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</row>
    <row r="669" spans="1:24" x14ac:dyDescent="0.2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</row>
    <row r="670" spans="1:24" x14ac:dyDescent="0.2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</row>
    <row r="671" spans="1:24" x14ac:dyDescent="0.2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</row>
    <row r="672" spans="1:24" x14ac:dyDescent="0.2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</row>
    <row r="673" spans="1:24" x14ac:dyDescent="0.2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</row>
    <row r="674" spans="1:24" x14ac:dyDescent="0.2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</row>
    <row r="675" spans="1:24" x14ac:dyDescent="0.2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</row>
    <row r="676" spans="1:24" x14ac:dyDescent="0.2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</row>
    <row r="677" spans="1:24" x14ac:dyDescent="0.2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</row>
    <row r="678" spans="1:24" x14ac:dyDescent="0.2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</row>
    <row r="679" spans="1:24" x14ac:dyDescent="0.2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</row>
    <row r="680" spans="1:24" x14ac:dyDescent="0.2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</row>
    <row r="681" spans="1:24" x14ac:dyDescent="0.2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</row>
    <row r="682" spans="1:24" x14ac:dyDescent="0.2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</row>
    <row r="683" spans="1:24" x14ac:dyDescent="0.2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</row>
    <row r="684" spans="1:24" x14ac:dyDescent="0.2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</row>
    <row r="685" spans="1:24" x14ac:dyDescent="0.2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</row>
    <row r="686" spans="1:24" x14ac:dyDescent="0.2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</row>
    <row r="687" spans="1:24" x14ac:dyDescent="0.2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</row>
    <row r="688" spans="1:24" x14ac:dyDescent="0.2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</row>
    <row r="689" spans="1:24" x14ac:dyDescent="0.2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</row>
    <row r="690" spans="1:24" x14ac:dyDescent="0.2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</row>
    <row r="691" spans="1:24" x14ac:dyDescent="0.2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</row>
    <row r="692" spans="1:24" x14ac:dyDescent="0.2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</row>
    <row r="693" spans="1:24" x14ac:dyDescent="0.2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</row>
    <row r="694" spans="1:24" x14ac:dyDescent="0.2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</row>
    <row r="695" spans="1:24" x14ac:dyDescent="0.2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</row>
    <row r="696" spans="1:24" x14ac:dyDescent="0.2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</row>
    <row r="697" spans="1:24" x14ac:dyDescent="0.2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</row>
    <row r="698" spans="1:24" x14ac:dyDescent="0.2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</row>
    <row r="699" spans="1:24" x14ac:dyDescent="0.2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</row>
    <row r="700" spans="1:24" x14ac:dyDescent="0.2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</row>
    <row r="701" spans="1:24" x14ac:dyDescent="0.2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</row>
    <row r="702" spans="1:24" x14ac:dyDescent="0.2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</row>
    <row r="703" spans="1:24" x14ac:dyDescent="0.2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</row>
    <row r="704" spans="1:24" x14ac:dyDescent="0.2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</row>
    <row r="705" spans="1:24" x14ac:dyDescent="0.2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</row>
    <row r="706" spans="1:24" x14ac:dyDescent="0.2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</row>
    <row r="707" spans="1:24" x14ac:dyDescent="0.2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</row>
    <row r="708" spans="1:24" x14ac:dyDescent="0.2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</row>
    <row r="709" spans="1:24" x14ac:dyDescent="0.2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</row>
    <row r="710" spans="1:24" x14ac:dyDescent="0.2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</row>
    <row r="711" spans="1:24" x14ac:dyDescent="0.2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</row>
    <row r="712" spans="1:24" x14ac:dyDescent="0.2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</row>
    <row r="713" spans="1:24" x14ac:dyDescent="0.2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</row>
    <row r="714" spans="1:24" x14ac:dyDescent="0.2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</row>
    <row r="715" spans="1:24" x14ac:dyDescent="0.2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</row>
    <row r="716" spans="1:24" x14ac:dyDescent="0.2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</row>
    <row r="717" spans="1:24" x14ac:dyDescent="0.2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</row>
    <row r="718" spans="1:24" x14ac:dyDescent="0.2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</row>
    <row r="719" spans="1:24" x14ac:dyDescent="0.2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</row>
    <row r="720" spans="1:24" x14ac:dyDescent="0.2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</row>
    <row r="721" spans="1:24" x14ac:dyDescent="0.2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</row>
    <row r="722" spans="1:24" x14ac:dyDescent="0.2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</row>
    <row r="723" spans="1:24" x14ac:dyDescent="0.2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</row>
    <row r="724" spans="1:24" x14ac:dyDescent="0.2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</row>
    <row r="725" spans="1:24" x14ac:dyDescent="0.2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</row>
    <row r="726" spans="1:24" x14ac:dyDescent="0.2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</row>
    <row r="727" spans="1:24" x14ac:dyDescent="0.2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</row>
    <row r="728" spans="1:24" x14ac:dyDescent="0.2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</row>
    <row r="729" spans="1:24" x14ac:dyDescent="0.2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</row>
    <row r="730" spans="1:24" x14ac:dyDescent="0.2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</row>
    <row r="731" spans="1:24" x14ac:dyDescent="0.2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</row>
    <row r="732" spans="1:24" x14ac:dyDescent="0.2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</row>
    <row r="733" spans="1:24" x14ac:dyDescent="0.2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</row>
    <row r="734" spans="1:24" x14ac:dyDescent="0.2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</row>
    <row r="735" spans="1:24" x14ac:dyDescent="0.2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</row>
    <row r="736" spans="1:24" x14ac:dyDescent="0.2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</row>
    <row r="737" spans="1:24" x14ac:dyDescent="0.2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</row>
    <row r="738" spans="1:24" x14ac:dyDescent="0.2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</row>
    <row r="739" spans="1:24" x14ac:dyDescent="0.2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</row>
    <row r="740" spans="1:24" x14ac:dyDescent="0.2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</row>
    <row r="741" spans="1:24" x14ac:dyDescent="0.2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</row>
    <row r="742" spans="1:24" x14ac:dyDescent="0.2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</row>
    <row r="743" spans="1:24" x14ac:dyDescent="0.2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</row>
    <row r="744" spans="1:24" x14ac:dyDescent="0.2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</row>
    <row r="745" spans="1:24" x14ac:dyDescent="0.2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</row>
    <row r="746" spans="1:24" x14ac:dyDescent="0.2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</row>
    <row r="747" spans="1:24" x14ac:dyDescent="0.2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</row>
    <row r="748" spans="1:24" x14ac:dyDescent="0.2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</row>
    <row r="749" spans="1:24" x14ac:dyDescent="0.2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</row>
    <row r="750" spans="1:24" x14ac:dyDescent="0.2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</row>
    <row r="751" spans="1:24" x14ac:dyDescent="0.2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</row>
    <row r="752" spans="1:24" x14ac:dyDescent="0.2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</row>
    <row r="753" spans="1:24" x14ac:dyDescent="0.2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</row>
    <row r="754" spans="1:24" x14ac:dyDescent="0.2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</row>
    <row r="755" spans="1:24" x14ac:dyDescent="0.2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</row>
    <row r="756" spans="1:24" x14ac:dyDescent="0.2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</row>
    <row r="757" spans="1:24" x14ac:dyDescent="0.2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</row>
    <row r="758" spans="1:24" x14ac:dyDescent="0.2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</row>
    <row r="759" spans="1:24" x14ac:dyDescent="0.2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</row>
    <row r="760" spans="1:24" x14ac:dyDescent="0.2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</row>
    <row r="761" spans="1:24" x14ac:dyDescent="0.2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</row>
    <row r="762" spans="1:24" x14ac:dyDescent="0.2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</row>
    <row r="763" spans="1:24" x14ac:dyDescent="0.2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</row>
    <row r="764" spans="1:24" x14ac:dyDescent="0.2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</row>
    <row r="765" spans="1:24" x14ac:dyDescent="0.2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</row>
    <row r="766" spans="1:24" x14ac:dyDescent="0.2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</row>
    <row r="767" spans="1:24" x14ac:dyDescent="0.2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</row>
    <row r="768" spans="1:24" x14ac:dyDescent="0.2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</row>
    <row r="769" spans="1:24" x14ac:dyDescent="0.2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</row>
    <row r="770" spans="1:24" x14ac:dyDescent="0.2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</row>
    <row r="771" spans="1:24" x14ac:dyDescent="0.2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</row>
    <row r="772" spans="1:24" x14ac:dyDescent="0.2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</row>
    <row r="773" spans="1:24" x14ac:dyDescent="0.2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</row>
    <row r="774" spans="1:24" x14ac:dyDescent="0.2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</row>
    <row r="775" spans="1:24" x14ac:dyDescent="0.2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</row>
    <row r="776" spans="1:24" x14ac:dyDescent="0.2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</row>
    <row r="777" spans="1:24" x14ac:dyDescent="0.2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</row>
    <row r="778" spans="1:24" x14ac:dyDescent="0.2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</row>
    <row r="779" spans="1:24" x14ac:dyDescent="0.2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</row>
    <row r="780" spans="1:24" x14ac:dyDescent="0.2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</row>
    <row r="781" spans="1:24" x14ac:dyDescent="0.2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</row>
    <row r="782" spans="1:24" x14ac:dyDescent="0.2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</row>
    <row r="783" spans="1:24" x14ac:dyDescent="0.2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</row>
    <row r="784" spans="1:24" x14ac:dyDescent="0.2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</row>
    <row r="785" spans="1:24" x14ac:dyDescent="0.2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</row>
    <row r="786" spans="1:24" x14ac:dyDescent="0.2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</row>
    <row r="787" spans="1:24" x14ac:dyDescent="0.2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</row>
    <row r="788" spans="1:24" x14ac:dyDescent="0.2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</row>
    <row r="789" spans="1:24" x14ac:dyDescent="0.2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</row>
    <row r="790" spans="1:24" x14ac:dyDescent="0.2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</row>
    <row r="791" spans="1:24" x14ac:dyDescent="0.2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</row>
    <row r="792" spans="1:24" x14ac:dyDescent="0.2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</row>
    <row r="793" spans="1:24" x14ac:dyDescent="0.2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</row>
    <row r="794" spans="1:24" x14ac:dyDescent="0.2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</row>
    <row r="795" spans="1:24" x14ac:dyDescent="0.2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</row>
    <row r="796" spans="1:24" x14ac:dyDescent="0.2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</row>
    <row r="797" spans="1:24" x14ac:dyDescent="0.2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</row>
    <row r="798" spans="1:24" x14ac:dyDescent="0.2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</row>
    <row r="799" spans="1:24" x14ac:dyDescent="0.2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</row>
    <row r="800" spans="1:24" x14ac:dyDescent="0.2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</row>
    <row r="801" spans="1:24" x14ac:dyDescent="0.2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</row>
    <row r="802" spans="1:24" x14ac:dyDescent="0.2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</row>
    <row r="803" spans="1:24" x14ac:dyDescent="0.2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</row>
    <row r="804" spans="1:24" x14ac:dyDescent="0.2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</row>
    <row r="805" spans="1:24" x14ac:dyDescent="0.2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</row>
    <row r="806" spans="1:24" x14ac:dyDescent="0.2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</row>
    <row r="807" spans="1:24" x14ac:dyDescent="0.2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</row>
    <row r="808" spans="1:24" x14ac:dyDescent="0.2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</row>
    <row r="809" spans="1:24" x14ac:dyDescent="0.2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</row>
    <row r="810" spans="1:24" x14ac:dyDescent="0.2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</row>
    <row r="811" spans="1:24" x14ac:dyDescent="0.2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</row>
    <row r="812" spans="1:24" x14ac:dyDescent="0.2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</row>
    <row r="813" spans="1:24" x14ac:dyDescent="0.2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</row>
    <row r="814" spans="1:24" x14ac:dyDescent="0.2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</row>
    <row r="815" spans="1:24" x14ac:dyDescent="0.2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</row>
    <row r="816" spans="1:24" x14ac:dyDescent="0.2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</row>
    <row r="817" spans="1:24" x14ac:dyDescent="0.2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</row>
    <row r="818" spans="1:24" x14ac:dyDescent="0.2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</row>
    <row r="819" spans="1:24" x14ac:dyDescent="0.2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</row>
    <row r="820" spans="1:24" x14ac:dyDescent="0.2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</row>
    <row r="821" spans="1:24" x14ac:dyDescent="0.2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</row>
    <row r="822" spans="1:24" x14ac:dyDescent="0.2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</row>
    <row r="823" spans="1:24" x14ac:dyDescent="0.2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</row>
    <row r="824" spans="1:24" x14ac:dyDescent="0.2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</row>
    <row r="825" spans="1:24" x14ac:dyDescent="0.2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</row>
    <row r="826" spans="1:24" x14ac:dyDescent="0.2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</row>
    <row r="827" spans="1:24" x14ac:dyDescent="0.2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</row>
    <row r="828" spans="1:24" x14ac:dyDescent="0.2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</row>
    <row r="829" spans="1:24" x14ac:dyDescent="0.2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</row>
    <row r="830" spans="1:24" x14ac:dyDescent="0.2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</row>
    <row r="831" spans="1:24" x14ac:dyDescent="0.2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</row>
    <row r="832" spans="1:24" x14ac:dyDescent="0.2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</row>
    <row r="833" spans="1:24" x14ac:dyDescent="0.2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</row>
    <row r="834" spans="1:24" x14ac:dyDescent="0.2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</row>
    <row r="835" spans="1:24" x14ac:dyDescent="0.2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</row>
    <row r="836" spans="1:24" x14ac:dyDescent="0.2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</row>
    <row r="837" spans="1:24" x14ac:dyDescent="0.2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</row>
    <row r="838" spans="1:24" x14ac:dyDescent="0.2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</row>
    <row r="839" spans="1:24" x14ac:dyDescent="0.2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</row>
    <row r="840" spans="1:24" x14ac:dyDescent="0.2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</row>
    <row r="841" spans="1:24" x14ac:dyDescent="0.2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</row>
    <row r="842" spans="1:24" x14ac:dyDescent="0.2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</row>
    <row r="843" spans="1:24" x14ac:dyDescent="0.2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</row>
    <row r="844" spans="1:24" x14ac:dyDescent="0.2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</row>
    <row r="845" spans="1:24" x14ac:dyDescent="0.2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</row>
    <row r="846" spans="1:24" x14ac:dyDescent="0.2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</row>
    <row r="847" spans="1:24" x14ac:dyDescent="0.2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</row>
    <row r="848" spans="1:24" x14ac:dyDescent="0.2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</row>
    <row r="849" spans="1:24" x14ac:dyDescent="0.2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</row>
    <row r="850" spans="1:24" x14ac:dyDescent="0.2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</row>
    <row r="851" spans="1:24" x14ac:dyDescent="0.2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</row>
    <row r="852" spans="1:24" x14ac:dyDescent="0.2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</row>
    <row r="853" spans="1:24" x14ac:dyDescent="0.2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</row>
    <row r="854" spans="1:24" x14ac:dyDescent="0.2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</row>
    <row r="855" spans="1:24" x14ac:dyDescent="0.2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</row>
    <row r="856" spans="1:24" x14ac:dyDescent="0.2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</row>
    <row r="857" spans="1:24" x14ac:dyDescent="0.2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</row>
    <row r="858" spans="1:24" x14ac:dyDescent="0.2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</row>
    <row r="859" spans="1:24" x14ac:dyDescent="0.2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</row>
    <row r="860" spans="1:24" x14ac:dyDescent="0.2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</row>
    <row r="861" spans="1:24" x14ac:dyDescent="0.2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</row>
    <row r="862" spans="1:24" x14ac:dyDescent="0.2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</row>
    <row r="863" spans="1:24" x14ac:dyDescent="0.2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</row>
    <row r="864" spans="1:24" x14ac:dyDescent="0.2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</row>
    <row r="865" spans="1:24" x14ac:dyDescent="0.2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</row>
    <row r="866" spans="1:24" x14ac:dyDescent="0.2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</row>
    <row r="867" spans="1:24" x14ac:dyDescent="0.2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</row>
    <row r="868" spans="1:24" x14ac:dyDescent="0.2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</row>
    <row r="869" spans="1:24" x14ac:dyDescent="0.2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</row>
    <row r="870" spans="1:24" x14ac:dyDescent="0.2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</row>
    <row r="871" spans="1:24" x14ac:dyDescent="0.2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</row>
    <row r="872" spans="1:24" x14ac:dyDescent="0.2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</row>
    <row r="873" spans="1:24" x14ac:dyDescent="0.2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</row>
    <row r="874" spans="1:24" x14ac:dyDescent="0.2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</row>
    <row r="875" spans="1:24" x14ac:dyDescent="0.2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</row>
    <row r="876" spans="1:24" x14ac:dyDescent="0.2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</row>
    <row r="877" spans="1:24" x14ac:dyDescent="0.2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</row>
    <row r="878" spans="1:24" x14ac:dyDescent="0.2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</row>
    <row r="879" spans="1:24" x14ac:dyDescent="0.2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</row>
    <row r="880" spans="1:24" x14ac:dyDescent="0.2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</row>
    <row r="881" spans="1:24" x14ac:dyDescent="0.2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</row>
    <row r="882" spans="1:24" x14ac:dyDescent="0.2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</row>
    <row r="883" spans="1:24" x14ac:dyDescent="0.2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</row>
    <row r="884" spans="1:24" x14ac:dyDescent="0.2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</row>
    <row r="885" spans="1:24" x14ac:dyDescent="0.2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</row>
    <row r="886" spans="1:24" x14ac:dyDescent="0.2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</row>
    <row r="887" spans="1:24" x14ac:dyDescent="0.2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</row>
    <row r="888" spans="1:24" x14ac:dyDescent="0.2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</row>
    <row r="889" spans="1:24" x14ac:dyDescent="0.2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</row>
    <row r="890" spans="1:24" x14ac:dyDescent="0.2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</row>
    <row r="891" spans="1:24" x14ac:dyDescent="0.2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</row>
    <row r="892" spans="1:24" x14ac:dyDescent="0.2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</row>
    <row r="893" spans="1:24" x14ac:dyDescent="0.2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</row>
    <row r="894" spans="1:24" x14ac:dyDescent="0.2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</row>
    <row r="895" spans="1:24" x14ac:dyDescent="0.2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</row>
    <row r="896" spans="1:24" x14ac:dyDescent="0.2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</row>
    <row r="897" spans="1:24" x14ac:dyDescent="0.2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</row>
    <row r="898" spans="1:24" x14ac:dyDescent="0.2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</row>
    <row r="899" spans="1:24" x14ac:dyDescent="0.2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</row>
    <row r="900" spans="1:24" x14ac:dyDescent="0.2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</row>
    <row r="901" spans="1:24" x14ac:dyDescent="0.2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</row>
    <row r="902" spans="1:24" x14ac:dyDescent="0.2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</row>
    <row r="903" spans="1:24" x14ac:dyDescent="0.2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</row>
    <row r="904" spans="1:24" x14ac:dyDescent="0.2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</row>
    <row r="905" spans="1:24" x14ac:dyDescent="0.2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</row>
    <row r="906" spans="1:24" x14ac:dyDescent="0.2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</row>
    <row r="907" spans="1:24" x14ac:dyDescent="0.2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</row>
    <row r="908" spans="1:24" x14ac:dyDescent="0.2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</row>
    <row r="909" spans="1:24" x14ac:dyDescent="0.2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</row>
    <row r="910" spans="1:24" x14ac:dyDescent="0.2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</row>
    <row r="911" spans="1:24" x14ac:dyDescent="0.2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</row>
    <row r="912" spans="1:24" x14ac:dyDescent="0.2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</row>
    <row r="913" spans="1:24" x14ac:dyDescent="0.2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</row>
    <row r="914" spans="1:24" x14ac:dyDescent="0.2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</row>
    <row r="915" spans="1:24" x14ac:dyDescent="0.2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</row>
    <row r="916" spans="1:24" x14ac:dyDescent="0.2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</row>
    <row r="917" spans="1:24" x14ac:dyDescent="0.2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</row>
    <row r="918" spans="1:24" x14ac:dyDescent="0.2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</row>
    <row r="919" spans="1:24" x14ac:dyDescent="0.2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</row>
    <row r="920" spans="1:24" x14ac:dyDescent="0.2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</row>
    <row r="921" spans="1:24" x14ac:dyDescent="0.2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</row>
    <row r="922" spans="1:24" x14ac:dyDescent="0.2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</row>
    <row r="923" spans="1:24" x14ac:dyDescent="0.2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</row>
    <row r="924" spans="1:24" x14ac:dyDescent="0.2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</row>
    <row r="925" spans="1:24" x14ac:dyDescent="0.2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</row>
    <row r="926" spans="1:24" x14ac:dyDescent="0.2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</row>
    <row r="927" spans="1:24" x14ac:dyDescent="0.2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</row>
    <row r="928" spans="1:24" x14ac:dyDescent="0.2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</row>
    <row r="929" spans="1:24" x14ac:dyDescent="0.2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</row>
    <row r="930" spans="1:24" x14ac:dyDescent="0.2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</row>
    <row r="931" spans="1:24" x14ac:dyDescent="0.2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</row>
    <row r="932" spans="1:24" x14ac:dyDescent="0.2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</row>
    <row r="933" spans="1:24" x14ac:dyDescent="0.2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</row>
    <row r="934" spans="1:24" x14ac:dyDescent="0.2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</row>
    <row r="935" spans="1:24" x14ac:dyDescent="0.2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</row>
    <row r="936" spans="1:24" x14ac:dyDescent="0.2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</row>
    <row r="937" spans="1:24" x14ac:dyDescent="0.2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</row>
    <row r="938" spans="1:24" x14ac:dyDescent="0.2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</row>
    <row r="939" spans="1:24" x14ac:dyDescent="0.2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</row>
    <row r="940" spans="1:24" x14ac:dyDescent="0.2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</row>
    <row r="941" spans="1:24" x14ac:dyDescent="0.2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</row>
    <row r="942" spans="1:24" x14ac:dyDescent="0.2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</row>
    <row r="943" spans="1:24" x14ac:dyDescent="0.2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</row>
    <row r="944" spans="1:24" x14ac:dyDescent="0.2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</row>
    <row r="945" spans="1:24" x14ac:dyDescent="0.2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</row>
    <row r="946" spans="1:24" x14ac:dyDescent="0.2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</row>
    <row r="947" spans="1:24" x14ac:dyDescent="0.2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</row>
    <row r="948" spans="1:24" x14ac:dyDescent="0.2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</row>
    <row r="949" spans="1:24" x14ac:dyDescent="0.2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</row>
    <row r="950" spans="1:24" x14ac:dyDescent="0.2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</row>
    <row r="951" spans="1:24" x14ac:dyDescent="0.2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</row>
    <row r="952" spans="1:24" x14ac:dyDescent="0.2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</row>
    <row r="953" spans="1:24" x14ac:dyDescent="0.2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</row>
    <row r="954" spans="1:24" x14ac:dyDescent="0.2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</row>
    <row r="955" spans="1:24" x14ac:dyDescent="0.2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</row>
    <row r="956" spans="1:24" x14ac:dyDescent="0.2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</row>
    <row r="957" spans="1:24" x14ac:dyDescent="0.2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</row>
    <row r="958" spans="1:24" x14ac:dyDescent="0.2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</row>
    <row r="959" spans="1:24" x14ac:dyDescent="0.2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</row>
    <row r="960" spans="1:24" x14ac:dyDescent="0.2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</row>
    <row r="961" spans="1:24" x14ac:dyDescent="0.2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</row>
    <row r="962" spans="1:24" x14ac:dyDescent="0.2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</row>
    <row r="963" spans="1:24" x14ac:dyDescent="0.2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</row>
    <row r="964" spans="1:24" x14ac:dyDescent="0.2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</row>
    <row r="965" spans="1:24" x14ac:dyDescent="0.2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</row>
    <row r="966" spans="1:24" x14ac:dyDescent="0.2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</row>
    <row r="967" spans="1:24" x14ac:dyDescent="0.2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</row>
    <row r="968" spans="1:24" x14ac:dyDescent="0.2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</row>
    <row r="969" spans="1:24" x14ac:dyDescent="0.2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</row>
    <row r="970" spans="1:24" x14ac:dyDescent="0.2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</row>
    <row r="971" spans="1:24" x14ac:dyDescent="0.2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</row>
    <row r="972" spans="1:24" x14ac:dyDescent="0.2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</row>
    <row r="973" spans="1:24" x14ac:dyDescent="0.2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</row>
    <row r="974" spans="1:24" x14ac:dyDescent="0.2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</row>
    <row r="975" spans="1:24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</row>
    <row r="976" spans="1:24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</row>
    <row r="977" spans="1:24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</row>
    <row r="978" spans="1:24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</row>
    <row r="979" spans="1:24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</row>
    <row r="980" spans="1:24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</row>
    <row r="981" spans="1:24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</row>
    <row r="982" spans="1:24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</row>
    <row r="983" spans="1:24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</row>
    <row r="984" spans="1:24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</row>
    <row r="985" spans="1:24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</row>
    <row r="986" spans="1:24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</row>
    <row r="987" spans="1:24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</row>
    <row r="988" spans="1:24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</row>
    <row r="989" spans="1:24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</row>
    <row r="990" spans="1:24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</row>
    <row r="991" spans="1:24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</row>
    <row r="992" spans="1:24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</row>
    <row r="993" spans="1:24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</row>
    <row r="994" spans="1:24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</row>
    <row r="995" spans="1:24" x14ac:dyDescent="0.2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</row>
    <row r="996" spans="1:24" x14ac:dyDescent="0.2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</row>
    <row r="997" spans="1:24" x14ac:dyDescent="0.2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</row>
    <row r="998" spans="1:24" x14ac:dyDescent="0.2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</row>
    <row r="999" spans="1:24" x14ac:dyDescent="0.2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</row>
    <row r="1000" spans="1:24" x14ac:dyDescent="0.2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</row>
    <row r="1001" spans="1:24" x14ac:dyDescent="0.2">
      <c r="A1001" s="96"/>
      <c r="B1001" s="96"/>
      <c r="C1001" s="96"/>
      <c r="D1001" s="96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</row>
    <row r="1002" spans="1:24" x14ac:dyDescent="0.2">
      <c r="A1002" s="96"/>
      <c r="B1002" s="96"/>
      <c r="C1002" s="96"/>
      <c r="D1002" s="96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</row>
    <row r="1003" spans="1:24" x14ac:dyDescent="0.2">
      <c r="A1003" s="96"/>
      <c r="B1003" s="96"/>
      <c r="C1003" s="96"/>
      <c r="D1003" s="96"/>
      <c r="E1003" s="96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96"/>
      <c r="W1003" s="96"/>
      <c r="X1003" s="96"/>
    </row>
    <row r="1004" spans="1:24" x14ac:dyDescent="0.2">
      <c r="A1004" s="96"/>
      <c r="B1004" s="96"/>
      <c r="C1004" s="96"/>
      <c r="D1004" s="96"/>
      <c r="E1004" s="96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</row>
    <row r="1005" spans="1:24" x14ac:dyDescent="0.2">
      <c r="A1005" s="96"/>
      <c r="B1005" s="96"/>
      <c r="C1005" s="96"/>
      <c r="D1005" s="96"/>
      <c r="E1005" s="96"/>
      <c r="F1005" s="96"/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96"/>
      <c r="W1005" s="96"/>
      <c r="X1005" s="96"/>
    </row>
    <row r="1006" spans="1:24" x14ac:dyDescent="0.2">
      <c r="A1006" s="96"/>
      <c r="B1006" s="96"/>
      <c r="C1006" s="96"/>
      <c r="D1006" s="96"/>
      <c r="E1006" s="96"/>
      <c r="F1006" s="96"/>
      <c r="G1006" s="96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  <c r="R1006" s="96"/>
      <c r="S1006" s="96"/>
      <c r="T1006" s="96"/>
      <c r="U1006" s="96"/>
      <c r="V1006" s="96"/>
      <c r="W1006" s="96"/>
      <c r="X1006" s="96"/>
    </row>
    <row r="1007" spans="1:24" x14ac:dyDescent="0.2">
      <c r="A1007" s="96"/>
      <c r="B1007" s="96"/>
      <c r="C1007" s="96"/>
      <c r="D1007" s="96"/>
      <c r="E1007" s="96"/>
      <c r="F1007" s="96"/>
      <c r="G1007" s="96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96"/>
      <c r="W1007" s="96"/>
      <c r="X1007" s="96"/>
    </row>
    <row r="1008" spans="1:24" x14ac:dyDescent="0.2">
      <c r="A1008" s="96"/>
      <c r="B1008" s="96"/>
      <c r="C1008" s="96"/>
      <c r="D1008" s="96"/>
      <c r="E1008" s="96"/>
      <c r="F1008" s="96"/>
      <c r="G1008" s="96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  <c r="S1008" s="96"/>
      <c r="T1008" s="96"/>
      <c r="U1008" s="96"/>
      <c r="V1008" s="96"/>
      <c r="W1008" s="96"/>
      <c r="X1008" s="96"/>
    </row>
    <row r="1009" spans="1:24" x14ac:dyDescent="0.2">
      <c r="A1009" s="96"/>
      <c r="B1009" s="96"/>
      <c r="C1009" s="96"/>
      <c r="D1009" s="96"/>
      <c r="E1009" s="96"/>
      <c r="F1009" s="96"/>
      <c r="G1009" s="96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  <c r="R1009" s="96"/>
      <c r="S1009" s="96"/>
      <c r="T1009" s="96"/>
      <c r="U1009" s="96"/>
      <c r="V1009" s="96"/>
      <c r="W1009" s="96"/>
      <c r="X1009" s="96"/>
    </row>
    <row r="1010" spans="1:24" x14ac:dyDescent="0.2">
      <c r="A1010" s="96"/>
      <c r="B1010" s="96"/>
      <c r="C1010" s="96"/>
      <c r="D1010" s="96"/>
      <c r="E1010" s="96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  <c r="Q1010" s="96"/>
      <c r="R1010" s="96"/>
      <c r="S1010" s="96"/>
      <c r="T1010" s="96"/>
      <c r="U1010" s="96"/>
      <c r="V1010" s="96"/>
      <c r="W1010" s="96"/>
      <c r="X1010" s="96"/>
    </row>
    <row r="1011" spans="1:24" x14ac:dyDescent="0.2">
      <c r="A1011" s="96"/>
      <c r="B1011" s="96"/>
      <c r="C1011" s="96"/>
      <c r="D1011" s="96"/>
      <c r="E1011" s="96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96"/>
      <c r="R1011" s="96"/>
      <c r="S1011" s="96"/>
      <c r="T1011" s="96"/>
      <c r="U1011" s="96"/>
      <c r="V1011" s="96"/>
      <c r="W1011" s="96"/>
      <c r="X1011" s="96"/>
    </row>
    <row r="1012" spans="1:24" x14ac:dyDescent="0.2">
      <c r="A1012" s="96"/>
      <c r="B1012" s="96"/>
      <c r="C1012" s="96"/>
      <c r="D1012" s="96"/>
      <c r="E1012" s="96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  <c r="S1012" s="96"/>
      <c r="T1012" s="96"/>
      <c r="U1012" s="96"/>
      <c r="V1012" s="96"/>
      <c r="W1012" s="96"/>
      <c r="X1012" s="96"/>
    </row>
    <row r="1013" spans="1:24" x14ac:dyDescent="0.2">
      <c r="A1013" s="96"/>
      <c r="B1013" s="96"/>
      <c r="C1013" s="96"/>
      <c r="D1013" s="96"/>
      <c r="E1013" s="96"/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  <c r="S1013" s="96"/>
      <c r="T1013" s="96"/>
      <c r="U1013" s="96"/>
      <c r="V1013" s="96"/>
      <c r="W1013" s="96"/>
      <c r="X1013" s="96"/>
    </row>
    <row r="1014" spans="1:24" x14ac:dyDescent="0.2">
      <c r="A1014" s="96"/>
      <c r="B1014" s="96"/>
      <c r="C1014" s="96"/>
      <c r="D1014" s="96"/>
      <c r="E1014" s="96"/>
      <c r="F1014" s="96"/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  <c r="Q1014" s="96"/>
      <c r="R1014" s="96"/>
      <c r="S1014" s="96"/>
      <c r="T1014" s="96"/>
      <c r="U1014" s="96"/>
      <c r="V1014" s="96"/>
      <c r="W1014" s="96"/>
      <c r="X1014" s="96"/>
    </row>
    <row r="1015" spans="1:24" x14ac:dyDescent="0.2">
      <c r="A1015" s="96"/>
      <c r="B1015" s="96"/>
      <c r="C1015" s="96"/>
      <c r="D1015" s="96"/>
      <c r="E1015" s="96"/>
      <c r="F1015" s="96"/>
      <c r="G1015" s="96"/>
      <c r="H1015" s="96"/>
      <c r="I1015" s="96"/>
      <c r="J1015" s="96"/>
      <c r="K1015" s="96"/>
      <c r="L1015" s="96"/>
      <c r="M1015" s="96"/>
      <c r="N1015" s="96"/>
      <c r="O1015" s="96"/>
      <c r="P1015" s="96"/>
      <c r="Q1015" s="96"/>
      <c r="R1015" s="96"/>
      <c r="S1015" s="96"/>
      <c r="T1015" s="96"/>
      <c r="U1015" s="96"/>
      <c r="V1015" s="96"/>
      <c r="W1015" s="96"/>
      <c r="X1015" s="96"/>
    </row>
    <row r="1016" spans="1:24" x14ac:dyDescent="0.2">
      <c r="A1016" s="96"/>
      <c r="B1016" s="96"/>
      <c r="C1016" s="96"/>
      <c r="D1016" s="96"/>
      <c r="E1016" s="96"/>
      <c r="F1016" s="96"/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  <c r="Q1016" s="96"/>
      <c r="R1016" s="96"/>
      <c r="S1016" s="96"/>
      <c r="T1016" s="96"/>
      <c r="U1016" s="96"/>
      <c r="V1016" s="96"/>
      <c r="W1016" s="96"/>
      <c r="X1016" s="96"/>
    </row>
    <row r="1017" spans="1:24" x14ac:dyDescent="0.2">
      <c r="A1017" s="96"/>
      <c r="B1017" s="96"/>
      <c r="C1017" s="96"/>
      <c r="D1017" s="96"/>
      <c r="E1017" s="96"/>
      <c r="F1017" s="96"/>
      <c r="G1017" s="96"/>
      <c r="H1017" s="96"/>
      <c r="I1017" s="96"/>
      <c r="J1017" s="96"/>
      <c r="K1017" s="96"/>
      <c r="L1017" s="96"/>
      <c r="M1017" s="96"/>
      <c r="N1017" s="96"/>
      <c r="O1017" s="96"/>
      <c r="P1017" s="96"/>
      <c r="Q1017" s="96"/>
      <c r="R1017" s="96"/>
      <c r="S1017" s="96"/>
      <c r="T1017" s="96"/>
      <c r="U1017" s="96"/>
      <c r="V1017" s="96"/>
      <c r="W1017" s="96"/>
      <c r="X1017" s="96"/>
    </row>
    <row r="1018" spans="1:24" x14ac:dyDescent="0.2">
      <c r="A1018" s="96"/>
      <c r="B1018" s="96"/>
      <c r="C1018" s="96"/>
      <c r="D1018" s="96"/>
      <c r="E1018" s="96"/>
      <c r="F1018" s="96"/>
      <c r="G1018" s="96"/>
      <c r="H1018" s="96"/>
      <c r="I1018" s="96"/>
      <c r="J1018" s="96"/>
      <c r="K1018" s="96"/>
      <c r="L1018" s="96"/>
      <c r="M1018" s="96"/>
      <c r="N1018" s="96"/>
      <c r="O1018" s="96"/>
      <c r="P1018" s="96"/>
      <c r="Q1018" s="96"/>
      <c r="R1018" s="96"/>
      <c r="S1018" s="96"/>
      <c r="T1018" s="96"/>
      <c r="U1018" s="96"/>
      <c r="V1018" s="96"/>
      <c r="W1018" s="96"/>
      <c r="X1018" s="96"/>
    </row>
    <row r="1019" spans="1:24" x14ac:dyDescent="0.2">
      <c r="A1019" s="96"/>
      <c r="B1019" s="96"/>
      <c r="C1019" s="96"/>
      <c r="D1019" s="96"/>
      <c r="E1019" s="96"/>
      <c r="F1019" s="96"/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  <c r="Q1019" s="96"/>
      <c r="R1019" s="96"/>
      <c r="S1019" s="96"/>
      <c r="T1019" s="96"/>
      <c r="U1019" s="96"/>
      <c r="V1019" s="96"/>
      <c r="W1019" s="96"/>
      <c r="X1019" s="96"/>
    </row>
    <row r="1020" spans="1:24" x14ac:dyDescent="0.2">
      <c r="A1020" s="96"/>
      <c r="B1020" s="96"/>
      <c r="C1020" s="96"/>
      <c r="D1020" s="96"/>
      <c r="E1020" s="96"/>
      <c r="F1020" s="96"/>
      <c r="G1020" s="96"/>
      <c r="H1020" s="96"/>
      <c r="I1020" s="96"/>
      <c r="J1020" s="96"/>
      <c r="K1020" s="96"/>
      <c r="L1020" s="96"/>
      <c r="M1020" s="96"/>
      <c r="N1020" s="96"/>
      <c r="O1020" s="96"/>
      <c r="P1020" s="96"/>
      <c r="Q1020" s="96"/>
      <c r="R1020" s="96"/>
      <c r="S1020" s="96"/>
      <c r="T1020" s="96"/>
      <c r="U1020" s="96"/>
      <c r="V1020" s="96"/>
      <c r="W1020" s="96"/>
      <c r="X1020" s="96"/>
    </row>
    <row r="1021" spans="1:24" x14ac:dyDescent="0.2">
      <c r="A1021" s="96"/>
      <c r="B1021" s="96"/>
      <c r="C1021" s="96"/>
      <c r="D1021" s="96"/>
      <c r="E1021" s="96"/>
      <c r="F1021" s="96"/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  <c r="Q1021" s="96"/>
      <c r="R1021" s="96"/>
      <c r="S1021" s="96"/>
      <c r="T1021" s="96"/>
      <c r="U1021" s="96"/>
      <c r="V1021" s="96"/>
      <c r="W1021" s="96"/>
      <c r="X1021" s="96"/>
    </row>
    <row r="1022" spans="1:24" x14ac:dyDescent="0.2">
      <c r="A1022" s="96"/>
      <c r="B1022" s="96"/>
      <c r="C1022" s="96"/>
      <c r="D1022" s="96"/>
      <c r="E1022" s="96"/>
      <c r="F1022" s="96"/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  <c r="Q1022" s="96"/>
      <c r="R1022" s="96"/>
      <c r="S1022" s="96"/>
      <c r="T1022" s="96"/>
      <c r="U1022" s="96"/>
      <c r="V1022" s="96"/>
      <c r="W1022" s="96"/>
      <c r="X1022" s="96"/>
    </row>
    <row r="1023" spans="1:24" x14ac:dyDescent="0.2">
      <c r="A1023" s="96"/>
      <c r="B1023" s="96"/>
      <c r="C1023" s="96"/>
      <c r="D1023" s="96"/>
      <c r="E1023" s="96"/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  <c r="Q1023" s="96"/>
      <c r="R1023" s="96"/>
      <c r="S1023" s="96"/>
      <c r="T1023" s="96"/>
      <c r="U1023" s="96"/>
      <c r="V1023" s="96"/>
      <c r="W1023" s="96"/>
      <c r="X1023" s="96"/>
    </row>
    <row r="1024" spans="1:24" x14ac:dyDescent="0.2">
      <c r="A1024" s="96"/>
      <c r="B1024" s="96"/>
      <c r="C1024" s="96"/>
      <c r="D1024" s="96"/>
      <c r="E1024" s="96"/>
      <c r="F1024" s="96"/>
      <c r="G1024" s="96"/>
      <c r="H1024" s="96"/>
      <c r="I1024" s="96"/>
      <c r="J1024" s="96"/>
      <c r="K1024" s="96"/>
      <c r="L1024" s="96"/>
      <c r="M1024" s="96"/>
      <c r="N1024" s="96"/>
      <c r="O1024" s="96"/>
      <c r="P1024" s="96"/>
      <c r="Q1024" s="96"/>
      <c r="R1024" s="96"/>
      <c r="S1024" s="96"/>
      <c r="T1024" s="96"/>
      <c r="U1024" s="96"/>
      <c r="V1024" s="96"/>
      <c r="W1024" s="96"/>
      <c r="X1024" s="96"/>
    </row>
    <row r="1025" spans="1:24" x14ac:dyDescent="0.2">
      <c r="A1025" s="96"/>
      <c r="B1025" s="96"/>
      <c r="C1025" s="96"/>
      <c r="D1025" s="96"/>
      <c r="E1025" s="96"/>
      <c r="F1025" s="96"/>
      <c r="G1025" s="96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  <c r="R1025" s="96"/>
      <c r="S1025" s="96"/>
      <c r="T1025" s="96"/>
      <c r="U1025" s="96"/>
      <c r="V1025" s="96"/>
      <c r="W1025" s="96"/>
      <c r="X1025" s="96"/>
    </row>
    <row r="1026" spans="1:24" x14ac:dyDescent="0.2">
      <c r="A1026" s="96"/>
      <c r="B1026" s="96"/>
      <c r="C1026" s="96"/>
      <c r="D1026" s="96"/>
      <c r="E1026" s="96"/>
      <c r="F1026" s="96"/>
      <c r="G1026" s="96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  <c r="R1026" s="96"/>
      <c r="S1026" s="96"/>
      <c r="T1026" s="96"/>
      <c r="U1026" s="96"/>
      <c r="V1026" s="96"/>
      <c r="W1026" s="96"/>
      <c r="X1026" s="96"/>
    </row>
    <row r="1027" spans="1:24" x14ac:dyDescent="0.2">
      <c r="A1027" s="96"/>
      <c r="B1027" s="96"/>
      <c r="C1027" s="96"/>
      <c r="D1027" s="96"/>
      <c r="E1027" s="96"/>
      <c r="F1027" s="96"/>
      <c r="G1027" s="96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  <c r="R1027" s="96"/>
      <c r="S1027" s="96"/>
      <c r="T1027" s="96"/>
      <c r="U1027" s="96"/>
      <c r="V1027" s="96"/>
      <c r="W1027" s="96"/>
      <c r="X1027" s="96"/>
    </row>
    <row r="1028" spans="1:24" x14ac:dyDescent="0.2">
      <c r="A1028" s="96"/>
      <c r="B1028" s="96"/>
      <c r="C1028" s="96"/>
      <c r="D1028" s="96"/>
      <c r="E1028" s="96"/>
      <c r="F1028" s="96"/>
      <c r="G1028" s="96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  <c r="R1028" s="96"/>
      <c r="S1028" s="96"/>
      <c r="T1028" s="96"/>
      <c r="U1028" s="96"/>
      <c r="V1028" s="96"/>
      <c r="W1028" s="96"/>
      <c r="X1028" s="96"/>
    </row>
    <row r="1029" spans="1:24" x14ac:dyDescent="0.2">
      <c r="A1029" s="96"/>
      <c r="B1029" s="96"/>
      <c r="C1029" s="96"/>
      <c r="D1029" s="96"/>
      <c r="E1029" s="96"/>
      <c r="F1029" s="96"/>
      <c r="G1029" s="96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  <c r="R1029" s="96"/>
      <c r="S1029" s="96"/>
      <c r="T1029" s="96"/>
      <c r="U1029" s="96"/>
      <c r="V1029" s="96"/>
      <c r="W1029" s="96"/>
      <c r="X1029" s="96"/>
    </row>
    <row r="1030" spans="1:24" x14ac:dyDescent="0.2">
      <c r="A1030" s="96"/>
      <c r="B1030" s="96"/>
      <c r="C1030" s="96"/>
      <c r="D1030" s="96"/>
      <c r="E1030" s="96"/>
      <c r="F1030" s="96"/>
      <c r="G1030" s="96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  <c r="R1030" s="96"/>
      <c r="S1030" s="96"/>
      <c r="T1030" s="96"/>
      <c r="U1030" s="96"/>
      <c r="V1030" s="96"/>
      <c r="W1030" s="96"/>
      <c r="X1030" s="96"/>
    </row>
    <row r="1031" spans="1:24" x14ac:dyDescent="0.2">
      <c r="A1031" s="96"/>
      <c r="B1031" s="96"/>
      <c r="C1031" s="96"/>
      <c r="D1031" s="96"/>
      <c r="E1031" s="96"/>
      <c r="F1031" s="96"/>
      <c r="G1031" s="96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  <c r="R1031" s="96"/>
      <c r="S1031" s="96"/>
      <c r="T1031" s="96"/>
      <c r="U1031" s="96"/>
      <c r="V1031" s="96"/>
      <c r="W1031" s="96"/>
      <c r="X1031" s="96"/>
    </row>
    <row r="1032" spans="1:24" x14ac:dyDescent="0.2">
      <c r="A1032" s="96"/>
      <c r="B1032" s="96"/>
      <c r="C1032" s="96"/>
      <c r="D1032" s="96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96"/>
      <c r="W1032" s="96"/>
      <c r="X1032" s="96"/>
    </row>
    <row r="1033" spans="1:24" x14ac:dyDescent="0.2">
      <c r="A1033" s="96"/>
      <c r="B1033" s="96"/>
      <c r="C1033" s="96"/>
      <c r="D1033" s="96"/>
      <c r="E1033" s="96"/>
      <c r="F1033" s="96"/>
      <c r="G1033" s="96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  <c r="R1033" s="96"/>
      <c r="S1033" s="96"/>
      <c r="T1033" s="96"/>
      <c r="U1033" s="96"/>
      <c r="V1033" s="96"/>
      <c r="W1033" s="96"/>
      <c r="X1033" s="96"/>
    </row>
    <row r="1034" spans="1:24" x14ac:dyDescent="0.2">
      <c r="A1034" s="96"/>
      <c r="B1034" s="96"/>
      <c r="C1034" s="96"/>
      <c r="D1034" s="96"/>
      <c r="E1034" s="96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</row>
    <row r="1035" spans="1:24" x14ac:dyDescent="0.2">
      <c r="A1035" s="96"/>
      <c r="B1035" s="96"/>
      <c r="C1035" s="96"/>
      <c r="D1035" s="96"/>
      <c r="E1035" s="96"/>
      <c r="F1035" s="96"/>
      <c r="G1035" s="96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  <c r="R1035" s="96"/>
      <c r="S1035" s="96"/>
      <c r="T1035" s="96"/>
      <c r="U1035" s="96"/>
      <c r="V1035" s="96"/>
      <c r="W1035" s="96"/>
      <c r="X1035" s="96"/>
    </row>
    <row r="1036" spans="1:24" x14ac:dyDescent="0.2">
      <c r="A1036" s="96"/>
      <c r="B1036" s="96"/>
      <c r="C1036" s="96"/>
      <c r="D1036" s="96"/>
      <c r="E1036" s="96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  <c r="S1036" s="96"/>
      <c r="T1036" s="96"/>
      <c r="U1036" s="96"/>
      <c r="V1036" s="96"/>
      <c r="W1036" s="96"/>
      <c r="X1036" s="96"/>
    </row>
    <row r="1037" spans="1:24" x14ac:dyDescent="0.2">
      <c r="A1037" s="96"/>
      <c r="B1037" s="96"/>
      <c r="C1037" s="96"/>
      <c r="D1037" s="96"/>
      <c r="E1037" s="96"/>
      <c r="F1037" s="96"/>
      <c r="G1037" s="96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  <c r="R1037" s="96"/>
      <c r="S1037" s="96"/>
      <c r="T1037" s="96"/>
      <c r="U1037" s="96"/>
      <c r="V1037" s="96"/>
      <c r="W1037" s="96"/>
      <c r="X1037" s="96"/>
    </row>
    <row r="1038" spans="1:24" x14ac:dyDescent="0.2">
      <c r="A1038" s="96"/>
      <c r="B1038" s="96"/>
      <c r="C1038" s="96"/>
      <c r="D1038" s="96"/>
      <c r="E1038" s="96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  <c r="S1038" s="96"/>
      <c r="T1038" s="96"/>
      <c r="U1038" s="96"/>
      <c r="V1038" s="96"/>
      <c r="W1038" s="96"/>
      <c r="X1038" s="96"/>
    </row>
    <row r="1039" spans="1:24" x14ac:dyDescent="0.2">
      <c r="A1039" s="96"/>
      <c r="B1039" s="96"/>
      <c r="C1039" s="96"/>
      <c r="D1039" s="96"/>
      <c r="E1039" s="96"/>
      <c r="F1039" s="96"/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  <c r="S1039" s="96"/>
      <c r="T1039" s="96"/>
      <c r="U1039" s="96"/>
      <c r="V1039" s="96"/>
      <c r="W1039" s="96"/>
      <c r="X1039" s="96"/>
    </row>
    <row r="1040" spans="1:24" x14ac:dyDescent="0.2">
      <c r="A1040" s="96"/>
      <c r="B1040" s="96"/>
      <c r="C1040" s="96"/>
      <c r="D1040" s="96"/>
      <c r="E1040" s="96"/>
      <c r="F1040" s="96"/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  <c r="R1040" s="96"/>
      <c r="S1040" s="96"/>
      <c r="T1040" s="96"/>
      <c r="U1040" s="96"/>
      <c r="V1040" s="96"/>
      <c r="W1040" s="96"/>
      <c r="X1040" s="96"/>
    </row>
    <row r="1041" spans="1:24" x14ac:dyDescent="0.2">
      <c r="A1041" s="96"/>
      <c r="B1041" s="96"/>
      <c r="C1041" s="96"/>
      <c r="D1041" s="96"/>
      <c r="E1041" s="96"/>
      <c r="F1041" s="96"/>
      <c r="G1041" s="96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  <c r="R1041" s="96"/>
      <c r="S1041" s="96"/>
      <c r="T1041" s="96"/>
      <c r="U1041" s="96"/>
      <c r="V1041" s="96"/>
      <c r="W1041" s="96"/>
      <c r="X1041" s="96"/>
    </row>
    <row r="1042" spans="1:24" x14ac:dyDescent="0.2">
      <c r="A1042" s="96"/>
      <c r="B1042" s="96"/>
      <c r="C1042" s="96"/>
      <c r="D1042" s="96"/>
      <c r="E1042" s="96"/>
      <c r="F1042" s="96"/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  <c r="S1042" s="96"/>
      <c r="T1042" s="96"/>
      <c r="U1042" s="96"/>
      <c r="V1042" s="96"/>
      <c r="W1042" s="96"/>
      <c r="X1042" s="96"/>
    </row>
    <row r="1043" spans="1:24" x14ac:dyDescent="0.2">
      <c r="A1043" s="96"/>
      <c r="B1043" s="96"/>
      <c r="C1043" s="96"/>
      <c r="D1043" s="96"/>
      <c r="E1043" s="96"/>
      <c r="F1043" s="96"/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  <c r="S1043" s="96"/>
      <c r="T1043" s="96"/>
      <c r="U1043" s="96"/>
      <c r="V1043" s="96"/>
      <c r="W1043" s="96"/>
      <c r="X1043" s="96"/>
    </row>
    <row r="1044" spans="1:24" x14ac:dyDescent="0.2">
      <c r="A1044" s="96"/>
      <c r="B1044" s="96"/>
      <c r="C1044" s="96"/>
      <c r="D1044" s="96"/>
      <c r="E1044" s="96"/>
      <c r="F1044" s="96"/>
      <c r="G1044" s="96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  <c r="R1044" s="96"/>
      <c r="S1044" s="96"/>
      <c r="T1044" s="96"/>
      <c r="U1044" s="96"/>
      <c r="V1044" s="96"/>
      <c r="W1044" s="96"/>
      <c r="X1044" s="96"/>
    </row>
    <row r="1045" spans="1:24" x14ac:dyDescent="0.2">
      <c r="A1045" s="96"/>
      <c r="B1045" s="96"/>
      <c r="C1045" s="96"/>
      <c r="D1045" s="96"/>
      <c r="E1045" s="96"/>
      <c r="F1045" s="96"/>
      <c r="G1045" s="96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  <c r="R1045" s="96"/>
      <c r="S1045" s="96"/>
      <c r="T1045" s="96"/>
      <c r="U1045" s="96"/>
      <c r="V1045" s="96"/>
      <c r="W1045" s="96"/>
      <c r="X1045" s="96"/>
    </row>
    <row r="1046" spans="1:24" x14ac:dyDescent="0.2">
      <c r="A1046" s="96"/>
      <c r="B1046" s="96"/>
      <c r="C1046" s="96"/>
      <c r="D1046" s="96"/>
      <c r="E1046" s="96"/>
      <c r="F1046" s="96"/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  <c r="S1046" s="96"/>
      <c r="T1046" s="96"/>
      <c r="U1046" s="96"/>
      <c r="V1046" s="96"/>
      <c r="W1046" s="96"/>
      <c r="X1046" s="96"/>
    </row>
    <row r="1047" spans="1:24" x14ac:dyDescent="0.2">
      <c r="A1047" s="96"/>
      <c r="B1047" s="96"/>
      <c r="C1047" s="96"/>
      <c r="D1047" s="96"/>
      <c r="E1047" s="96"/>
      <c r="F1047" s="96"/>
      <c r="G1047" s="96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  <c r="R1047" s="96"/>
      <c r="S1047" s="96"/>
      <c r="T1047" s="96"/>
      <c r="U1047" s="96"/>
      <c r="V1047" s="96"/>
      <c r="W1047" s="96"/>
      <c r="X1047" s="96"/>
    </row>
    <row r="1048" spans="1:24" x14ac:dyDescent="0.2">
      <c r="A1048" s="96"/>
      <c r="B1048" s="96"/>
      <c r="C1048" s="96"/>
      <c r="D1048" s="96"/>
      <c r="E1048" s="96"/>
      <c r="F1048" s="96"/>
      <c r="G1048" s="96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  <c r="R1048" s="96"/>
      <c r="S1048" s="96"/>
      <c r="T1048" s="96"/>
      <c r="U1048" s="96"/>
      <c r="V1048" s="96"/>
      <c r="W1048" s="96"/>
      <c r="X1048" s="96"/>
    </row>
    <row r="1049" spans="1:24" x14ac:dyDescent="0.2">
      <c r="A1049" s="96"/>
      <c r="B1049" s="96"/>
      <c r="C1049" s="96"/>
      <c r="D1049" s="96"/>
      <c r="E1049" s="96"/>
      <c r="F1049" s="96"/>
      <c r="G1049" s="96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  <c r="R1049" s="96"/>
      <c r="S1049" s="96"/>
      <c r="T1049" s="96"/>
      <c r="U1049" s="96"/>
      <c r="V1049" s="96"/>
      <c r="W1049" s="96"/>
      <c r="X1049" s="96"/>
    </row>
    <row r="1050" spans="1:24" x14ac:dyDescent="0.2">
      <c r="A1050" s="96"/>
      <c r="B1050" s="96"/>
      <c r="C1050" s="96"/>
      <c r="D1050" s="96"/>
      <c r="E1050" s="96"/>
      <c r="F1050" s="96"/>
      <c r="G1050" s="96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  <c r="R1050" s="96"/>
      <c r="S1050" s="96"/>
      <c r="T1050" s="96"/>
      <c r="U1050" s="96"/>
      <c r="V1050" s="96"/>
      <c r="W1050" s="96"/>
      <c r="X1050" s="96"/>
    </row>
    <row r="1051" spans="1:24" x14ac:dyDescent="0.2">
      <c r="A1051" s="96"/>
      <c r="B1051" s="96"/>
      <c r="C1051" s="96"/>
      <c r="D1051" s="96"/>
      <c r="E1051" s="96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  <c r="S1051" s="96"/>
      <c r="T1051" s="96"/>
      <c r="U1051" s="96"/>
      <c r="V1051" s="96"/>
      <c r="W1051" s="96"/>
      <c r="X1051" s="96"/>
    </row>
    <row r="1052" spans="1:24" x14ac:dyDescent="0.2">
      <c r="A1052" s="96"/>
      <c r="B1052" s="96"/>
      <c r="C1052" s="96"/>
      <c r="D1052" s="96"/>
      <c r="E1052" s="96"/>
      <c r="F1052" s="96"/>
      <c r="G1052" s="96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  <c r="R1052" s="96"/>
      <c r="S1052" s="96"/>
      <c r="T1052" s="96"/>
      <c r="U1052" s="96"/>
      <c r="V1052" s="96"/>
      <c r="W1052" s="96"/>
      <c r="X1052" s="96"/>
    </row>
    <row r="1053" spans="1:24" x14ac:dyDescent="0.2">
      <c r="A1053" s="96"/>
      <c r="B1053" s="96"/>
      <c r="C1053" s="96"/>
      <c r="D1053" s="96"/>
      <c r="E1053" s="96"/>
      <c r="F1053" s="96"/>
      <c r="G1053" s="96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  <c r="R1053" s="96"/>
      <c r="S1053" s="96"/>
      <c r="T1053" s="96"/>
      <c r="U1053" s="96"/>
      <c r="V1053" s="96"/>
      <c r="W1053" s="96"/>
      <c r="X1053" s="96"/>
    </row>
    <row r="1054" spans="1:24" x14ac:dyDescent="0.2">
      <c r="A1054" s="96"/>
      <c r="B1054" s="96"/>
      <c r="C1054" s="96"/>
      <c r="D1054" s="96"/>
      <c r="E1054" s="96"/>
      <c r="F1054" s="96"/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  <c r="S1054" s="96"/>
      <c r="T1054" s="96"/>
      <c r="U1054" s="96"/>
      <c r="V1054" s="96"/>
      <c r="W1054" s="96"/>
      <c r="X1054" s="96"/>
    </row>
    <row r="1055" spans="1:24" x14ac:dyDescent="0.2">
      <c r="A1055" s="96"/>
      <c r="B1055" s="96"/>
      <c r="C1055" s="96"/>
      <c r="D1055" s="96"/>
      <c r="E1055" s="96"/>
      <c r="F1055" s="96"/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  <c r="S1055" s="96"/>
      <c r="T1055" s="96"/>
      <c r="U1055" s="96"/>
      <c r="V1055" s="96"/>
      <c r="W1055" s="96"/>
      <c r="X1055" s="96"/>
    </row>
    <row r="1056" spans="1:24" x14ac:dyDescent="0.2">
      <c r="A1056" s="96"/>
      <c r="B1056" s="96"/>
      <c r="C1056" s="96"/>
      <c r="D1056" s="96"/>
      <c r="E1056" s="96"/>
      <c r="F1056" s="96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  <c r="S1056" s="96"/>
      <c r="T1056" s="96"/>
      <c r="U1056" s="96"/>
      <c r="V1056" s="96"/>
      <c r="W1056" s="96"/>
      <c r="X1056" s="96"/>
    </row>
    <row r="1057" spans="1:24" x14ac:dyDescent="0.2">
      <c r="A1057" s="96"/>
      <c r="B1057" s="96"/>
      <c r="C1057" s="96"/>
      <c r="D1057" s="96"/>
      <c r="E1057" s="96"/>
      <c r="F1057" s="96"/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  <c r="S1057" s="96"/>
      <c r="T1057" s="96"/>
      <c r="U1057" s="96"/>
      <c r="V1057" s="96"/>
      <c r="W1057" s="96"/>
      <c r="X1057" s="96"/>
    </row>
    <row r="1058" spans="1:24" x14ac:dyDescent="0.2">
      <c r="A1058" s="96"/>
      <c r="B1058" s="96"/>
      <c r="C1058" s="96"/>
      <c r="D1058" s="96"/>
      <c r="E1058" s="96"/>
      <c r="F1058" s="96"/>
      <c r="G1058" s="96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  <c r="R1058" s="96"/>
      <c r="S1058" s="96"/>
      <c r="T1058" s="96"/>
      <c r="U1058" s="96"/>
      <c r="V1058" s="96"/>
      <c r="W1058" s="96"/>
      <c r="X1058" s="96"/>
    </row>
    <row r="1059" spans="1:24" x14ac:dyDescent="0.2">
      <c r="A1059" s="96"/>
      <c r="B1059" s="96"/>
      <c r="C1059" s="96"/>
      <c r="D1059" s="96"/>
      <c r="E1059" s="96"/>
      <c r="F1059" s="96"/>
      <c r="G1059" s="96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  <c r="R1059" s="96"/>
      <c r="S1059" s="96"/>
      <c r="T1059" s="96"/>
      <c r="U1059" s="96"/>
      <c r="V1059" s="96"/>
      <c r="W1059" s="96"/>
      <c r="X1059" s="96"/>
    </row>
    <row r="1060" spans="1:24" x14ac:dyDescent="0.2">
      <c r="A1060" s="96"/>
      <c r="B1060" s="96"/>
      <c r="C1060" s="96"/>
      <c r="D1060" s="96"/>
      <c r="E1060" s="96"/>
      <c r="F1060" s="96"/>
      <c r="G1060" s="96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  <c r="R1060" s="96"/>
      <c r="S1060" s="96"/>
      <c r="T1060" s="96"/>
      <c r="U1060" s="96"/>
      <c r="V1060" s="96"/>
      <c r="W1060" s="96"/>
      <c r="X1060" s="96"/>
    </row>
    <row r="1061" spans="1:24" x14ac:dyDescent="0.2">
      <c r="A1061" s="96"/>
      <c r="B1061" s="96"/>
      <c r="C1061" s="96"/>
      <c r="D1061" s="96"/>
      <c r="E1061" s="96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  <c r="S1061" s="96"/>
      <c r="T1061" s="96"/>
      <c r="U1061" s="96"/>
      <c r="V1061" s="96"/>
      <c r="W1061" s="96"/>
      <c r="X1061" s="96"/>
    </row>
    <row r="1062" spans="1:24" x14ac:dyDescent="0.2">
      <c r="A1062" s="96"/>
      <c r="B1062" s="96"/>
      <c r="C1062" s="96"/>
      <c r="D1062" s="96"/>
      <c r="E1062" s="96"/>
      <c r="F1062" s="96"/>
      <c r="G1062" s="96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  <c r="S1062" s="96"/>
      <c r="T1062" s="96"/>
      <c r="U1062" s="96"/>
      <c r="V1062" s="96"/>
      <c r="W1062" s="96"/>
      <c r="X1062" s="96"/>
    </row>
    <row r="1063" spans="1:24" x14ac:dyDescent="0.2">
      <c r="A1063" s="96"/>
      <c r="B1063" s="96"/>
      <c r="C1063" s="96"/>
      <c r="D1063" s="96"/>
      <c r="E1063" s="96"/>
      <c r="F1063" s="96"/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  <c r="S1063" s="96"/>
      <c r="T1063" s="96"/>
      <c r="U1063" s="96"/>
      <c r="V1063" s="96"/>
      <c r="W1063" s="96"/>
      <c r="X1063" s="96"/>
    </row>
    <row r="1064" spans="1:24" x14ac:dyDescent="0.2">
      <c r="A1064" s="96"/>
      <c r="B1064" s="96"/>
      <c r="C1064" s="96"/>
      <c r="D1064" s="96"/>
      <c r="E1064" s="96"/>
      <c r="F1064" s="96"/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  <c r="S1064" s="96"/>
      <c r="T1064" s="96"/>
      <c r="U1064" s="96"/>
      <c r="V1064" s="96"/>
      <c r="W1064" s="96"/>
      <c r="X1064" s="96"/>
    </row>
    <row r="1065" spans="1:24" x14ac:dyDescent="0.2">
      <c r="A1065" s="96"/>
      <c r="B1065" s="96"/>
      <c r="C1065" s="96"/>
      <c r="D1065" s="96"/>
      <c r="E1065" s="96"/>
      <c r="F1065" s="96"/>
      <c r="G1065" s="96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  <c r="S1065" s="96"/>
      <c r="T1065" s="96"/>
      <c r="U1065" s="96"/>
      <c r="V1065" s="96"/>
      <c r="W1065" s="96"/>
      <c r="X1065" s="96"/>
    </row>
    <row r="1066" spans="1:24" x14ac:dyDescent="0.2">
      <c r="A1066" s="96"/>
      <c r="B1066" s="96"/>
      <c r="C1066" s="96"/>
      <c r="D1066" s="96"/>
      <c r="E1066" s="96"/>
      <c r="F1066" s="96"/>
      <c r="G1066" s="96"/>
      <c r="H1066" s="96"/>
      <c r="I1066" s="96"/>
      <c r="J1066" s="96"/>
      <c r="K1066" s="96"/>
      <c r="L1066" s="96"/>
      <c r="M1066" s="96"/>
      <c r="N1066" s="96"/>
      <c r="O1066" s="96"/>
      <c r="P1066" s="96"/>
      <c r="Q1066" s="96"/>
      <c r="R1066" s="96"/>
      <c r="S1066" s="96"/>
      <c r="T1066" s="96"/>
      <c r="U1066" s="96"/>
      <c r="V1066" s="96"/>
      <c r="W1066" s="96"/>
      <c r="X1066" s="96"/>
    </row>
    <row r="1067" spans="1:24" x14ac:dyDescent="0.2">
      <c r="A1067" s="96"/>
      <c r="B1067" s="96"/>
      <c r="C1067" s="96"/>
      <c r="D1067" s="96"/>
      <c r="E1067" s="96"/>
      <c r="F1067" s="96"/>
      <c r="G1067" s="96"/>
      <c r="H1067" s="96"/>
      <c r="I1067" s="96"/>
      <c r="J1067" s="96"/>
      <c r="K1067" s="96"/>
      <c r="L1067" s="96"/>
      <c r="M1067" s="96"/>
      <c r="N1067" s="96"/>
      <c r="O1067" s="96"/>
      <c r="P1067" s="96"/>
      <c r="Q1067" s="96"/>
      <c r="R1067" s="96"/>
      <c r="S1067" s="96"/>
      <c r="T1067" s="96"/>
      <c r="U1067" s="96"/>
      <c r="V1067" s="96"/>
      <c r="W1067" s="96"/>
      <c r="X1067" s="96"/>
    </row>
    <row r="1068" spans="1:24" x14ac:dyDescent="0.2">
      <c r="A1068" s="96"/>
      <c r="B1068" s="96"/>
      <c r="C1068" s="96"/>
      <c r="D1068" s="96"/>
      <c r="E1068" s="96"/>
      <c r="F1068" s="96"/>
      <c r="G1068" s="96"/>
      <c r="H1068" s="96"/>
      <c r="I1068" s="96"/>
      <c r="J1068" s="96"/>
      <c r="K1068" s="96"/>
      <c r="L1068" s="96"/>
      <c r="M1068" s="96"/>
      <c r="N1068" s="96"/>
      <c r="O1068" s="96"/>
      <c r="P1068" s="96"/>
      <c r="Q1068" s="96"/>
      <c r="R1068" s="96"/>
      <c r="S1068" s="96"/>
      <c r="T1068" s="96"/>
      <c r="U1068" s="96"/>
      <c r="V1068" s="96"/>
      <c r="W1068" s="96"/>
      <c r="X1068" s="96"/>
    </row>
    <row r="1069" spans="1:24" x14ac:dyDescent="0.2">
      <c r="A1069" s="96"/>
      <c r="B1069" s="96"/>
      <c r="C1069" s="96"/>
      <c r="D1069" s="96"/>
      <c r="E1069" s="96"/>
      <c r="F1069" s="96"/>
      <c r="G1069" s="96"/>
      <c r="H1069" s="96"/>
      <c r="I1069" s="96"/>
      <c r="J1069" s="96"/>
      <c r="K1069" s="96"/>
      <c r="L1069" s="96"/>
      <c r="M1069" s="96"/>
      <c r="N1069" s="96"/>
      <c r="O1069" s="96"/>
      <c r="P1069" s="96"/>
      <c r="Q1069" s="96"/>
      <c r="R1069" s="96"/>
      <c r="S1069" s="96"/>
      <c r="T1069" s="96"/>
      <c r="U1069" s="96"/>
      <c r="V1069" s="96"/>
      <c r="W1069" s="96"/>
      <c r="X1069" s="96"/>
    </row>
    <row r="1070" spans="1:24" x14ac:dyDescent="0.2">
      <c r="A1070" s="96"/>
      <c r="B1070" s="96"/>
      <c r="C1070" s="96"/>
      <c r="D1070" s="96"/>
      <c r="E1070" s="96"/>
      <c r="F1070" s="96"/>
      <c r="G1070" s="96"/>
      <c r="H1070" s="96"/>
      <c r="I1070" s="96"/>
      <c r="J1070" s="96"/>
      <c r="K1070" s="96"/>
      <c r="L1070" s="96"/>
      <c r="M1070" s="96"/>
      <c r="N1070" s="96"/>
      <c r="O1070" s="96"/>
      <c r="P1070" s="96"/>
      <c r="Q1070" s="96"/>
      <c r="R1070" s="96"/>
      <c r="S1070" s="96"/>
      <c r="T1070" s="96"/>
      <c r="U1070" s="96"/>
      <c r="V1070" s="96"/>
      <c r="W1070" s="96"/>
      <c r="X1070" s="96"/>
    </row>
    <row r="1071" spans="1:24" x14ac:dyDescent="0.2">
      <c r="A1071" s="96"/>
      <c r="B1071" s="96"/>
      <c r="C1071" s="96"/>
      <c r="D1071" s="96"/>
      <c r="E1071" s="96"/>
      <c r="F1071" s="96"/>
      <c r="G1071" s="96"/>
      <c r="H1071" s="96"/>
      <c r="I1071" s="96"/>
      <c r="J1071" s="96"/>
      <c r="K1071" s="96"/>
      <c r="L1071" s="96"/>
      <c r="M1071" s="96"/>
      <c r="N1071" s="96"/>
      <c r="O1071" s="96"/>
      <c r="P1071" s="96"/>
      <c r="Q1071" s="96"/>
      <c r="R1071" s="96"/>
      <c r="S1071" s="96"/>
      <c r="T1071" s="96"/>
      <c r="U1071" s="96"/>
      <c r="V1071" s="96"/>
      <c r="W1071" s="96"/>
      <c r="X1071" s="96"/>
    </row>
    <row r="1072" spans="1:24" x14ac:dyDescent="0.2">
      <c r="A1072" s="96"/>
      <c r="B1072" s="96"/>
      <c r="C1072" s="96"/>
      <c r="D1072" s="96"/>
      <c r="E1072" s="96"/>
      <c r="F1072" s="96"/>
      <c r="G1072" s="96"/>
      <c r="H1072" s="96"/>
      <c r="I1072" s="96"/>
      <c r="J1072" s="96"/>
      <c r="K1072" s="96"/>
      <c r="L1072" s="96"/>
      <c r="M1072" s="96"/>
      <c r="N1072" s="96"/>
      <c r="O1072" s="96"/>
      <c r="P1072" s="96"/>
      <c r="Q1072" s="96"/>
      <c r="R1072" s="96"/>
      <c r="S1072" s="96"/>
      <c r="T1072" s="96"/>
      <c r="U1072" s="96"/>
      <c r="V1072" s="96"/>
      <c r="W1072" s="96"/>
      <c r="X1072" s="96"/>
    </row>
    <row r="1073" spans="1:24" x14ac:dyDescent="0.2">
      <c r="A1073" s="96"/>
      <c r="B1073" s="96"/>
      <c r="C1073" s="96"/>
      <c r="D1073" s="96"/>
      <c r="E1073" s="96"/>
      <c r="F1073" s="96"/>
      <c r="G1073" s="96"/>
      <c r="H1073" s="96"/>
      <c r="I1073" s="96"/>
      <c r="J1073" s="96"/>
      <c r="K1073" s="96"/>
      <c r="L1073" s="96"/>
      <c r="M1073" s="96"/>
      <c r="N1073" s="96"/>
      <c r="O1073" s="96"/>
      <c r="P1073" s="96"/>
      <c r="Q1073" s="96"/>
      <c r="R1073" s="96"/>
      <c r="S1073" s="96"/>
      <c r="T1073" s="96"/>
      <c r="U1073" s="96"/>
      <c r="V1073" s="96"/>
      <c r="W1073" s="96"/>
      <c r="X1073" s="96"/>
    </row>
    <row r="1074" spans="1:24" x14ac:dyDescent="0.2">
      <c r="A1074" s="96"/>
      <c r="B1074" s="96"/>
      <c r="C1074" s="96"/>
      <c r="D1074" s="96"/>
      <c r="E1074" s="96"/>
      <c r="F1074" s="96"/>
      <c r="G1074" s="96"/>
      <c r="H1074" s="96"/>
      <c r="I1074" s="96"/>
      <c r="J1074" s="96"/>
      <c r="K1074" s="96"/>
      <c r="L1074" s="96"/>
      <c r="M1074" s="96"/>
      <c r="N1074" s="96"/>
      <c r="O1074" s="96"/>
      <c r="P1074" s="96"/>
      <c r="Q1074" s="96"/>
      <c r="R1074" s="96"/>
      <c r="S1074" s="96"/>
      <c r="T1074" s="96"/>
      <c r="U1074" s="96"/>
      <c r="V1074" s="96"/>
      <c r="W1074" s="96"/>
      <c r="X1074" s="96"/>
    </row>
    <row r="1075" spans="1:24" x14ac:dyDescent="0.2">
      <c r="A1075" s="96"/>
      <c r="B1075" s="96"/>
      <c r="C1075" s="96"/>
      <c r="D1075" s="96"/>
      <c r="E1075" s="96"/>
      <c r="F1075" s="96"/>
      <c r="G1075" s="96"/>
      <c r="H1075" s="96"/>
      <c r="I1075" s="96"/>
      <c r="J1075" s="96"/>
      <c r="K1075" s="96"/>
      <c r="L1075" s="96"/>
      <c r="M1075" s="96"/>
      <c r="N1075" s="96"/>
      <c r="O1075" s="96"/>
      <c r="P1075" s="96"/>
      <c r="Q1075" s="96"/>
      <c r="R1075" s="96"/>
      <c r="S1075" s="96"/>
      <c r="T1075" s="96"/>
      <c r="U1075" s="96"/>
      <c r="V1075" s="96"/>
      <c r="W1075" s="96"/>
      <c r="X1075" s="96"/>
    </row>
    <row r="1076" spans="1:24" x14ac:dyDescent="0.2">
      <c r="A1076" s="96"/>
      <c r="B1076" s="96"/>
      <c r="C1076" s="96"/>
      <c r="D1076" s="96"/>
      <c r="E1076" s="96"/>
      <c r="F1076" s="96"/>
      <c r="G1076" s="96"/>
      <c r="H1076" s="96"/>
      <c r="I1076" s="96"/>
      <c r="J1076" s="96"/>
      <c r="K1076" s="96"/>
      <c r="L1076" s="96"/>
      <c r="M1076" s="96"/>
      <c r="N1076" s="96"/>
      <c r="O1076" s="96"/>
      <c r="P1076" s="96"/>
      <c r="Q1076" s="96"/>
      <c r="R1076" s="96"/>
      <c r="S1076" s="96"/>
      <c r="T1076" s="96"/>
      <c r="U1076" s="96"/>
      <c r="V1076" s="96"/>
      <c r="W1076" s="96"/>
      <c r="X1076" s="96"/>
    </row>
    <row r="1077" spans="1:24" x14ac:dyDescent="0.2">
      <c r="A1077" s="96"/>
      <c r="B1077" s="96"/>
      <c r="C1077" s="96"/>
      <c r="D1077" s="96"/>
      <c r="E1077" s="96"/>
      <c r="F1077" s="96"/>
      <c r="G1077" s="96"/>
      <c r="H1077" s="96"/>
      <c r="I1077" s="96"/>
      <c r="J1077" s="96"/>
      <c r="K1077" s="96"/>
      <c r="L1077" s="96"/>
      <c r="M1077" s="96"/>
      <c r="N1077" s="96"/>
      <c r="O1077" s="96"/>
      <c r="P1077" s="96"/>
      <c r="Q1077" s="96"/>
      <c r="R1077" s="96"/>
      <c r="S1077" s="96"/>
      <c r="T1077" s="96"/>
      <c r="U1077" s="96"/>
      <c r="V1077" s="96"/>
      <c r="W1077" s="96"/>
      <c r="X1077" s="96"/>
    </row>
    <row r="1078" spans="1:24" x14ac:dyDescent="0.2">
      <c r="A1078" s="96"/>
      <c r="B1078" s="96"/>
      <c r="C1078" s="96"/>
      <c r="D1078" s="96"/>
      <c r="E1078" s="96"/>
      <c r="F1078" s="96"/>
      <c r="G1078" s="96"/>
      <c r="H1078" s="96"/>
      <c r="I1078" s="96"/>
      <c r="J1078" s="96"/>
      <c r="K1078" s="96"/>
      <c r="L1078" s="96"/>
      <c r="M1078" s="96"/>
      <c r="N1078" s="96"/>
      <c r="O1078" s="96"/>
      <c r="P1078" s="96"/>
      <c r="Q1078" s="96"/>
      <c r="R1078" s="96"/>
      <c r="S1078" s="96"/>
      <c r="T1078" s="96"/>
      <c r="U1078" s="96"/>
      <c r="V1078" s="96"/>
      <c r="W1078" s="96"/>
      <c r="X1078" s="96"/>
    </row>
    <row r="1079" spans="1:24" x14ac:dyDescent="0.2">
      <c r="A1079" s="96"/>
      <c r="B1079" s="96"/>
      <c r="C1079" s="96"/>
      <c r="D1079" s="96"/>
      <c r="E1079" s="96"/>
      <c r="F1079" s="96"/>
      <c r="G1079" s="96"/>
      <c r="H1079" s="96"/>
      <c r="I1079" s="96"/>
      <c r="J1079" s="96"/>
      <c r="K1079" s="96"/>
      <c r="L1079" s="96"/>
      <c r="M1079" s="96"/>
      <c r="N1079" s="96"/>
      <c r="O1079" s="96"/>
      <c r="P1079" s="96"/>
      <c r="Q1079" s="96"/>
      <c r="R1079" s="96"/>
      <c r="S1079" s="96"/>
      <c r="T1079" s="96"/>
      <c r="U1079" s="96"/>
      <c r="V1079" s="96"/>
      <c r="W1079" s="96"/>
      <c r="X1079" s="96"/>
    </row>
    <row r="1080" spans="1:24" x14ac:dyDescent="0.2">
      <c r="A1080" s="96"/>
      <c r="B1080" s="96"/>
      <c r="C1080" s="96"/>
      <c r="D1080" s="96"/>
      <c r="E1080" s="96"/>
      <c r="F1080" s="96"/>
      <c r="G1080" s="96"/>
      <c r="H1080" s="96"/>
      <c r="I1080" s="96"/>
      <c r="J1080" s="96"/>
      <c r="K1080" s="96"/>
      <c r="L1080" s="96"/>
      <c r="M1080" s="96"/>
      <c r="N1080" s="96"/>
      <c r="O1080" s="96"/>
      <c r="P1080" s="96"/>
      <c r="Q1080" s="96"/>
      <c r="R1080" s="96"/>
      <c r="S1080" s="96"/>
      <c r="T1080" s="96"/>
      <c r="U1080" s="96"/>
      <c r="V1080" s="96"/>
      <c r="W1080" s="96"/>
      <c r="X1080" s="96"/>
    </row>
    <row r="1081" spans="1:24" x14ac:dyDescent="0.2">
      <c r="A1081" s="96"/>
      <c r="B1081" s="96"/>
      <c r="C1081" s="96"/>
      <c r="D1081" s="96"/>
      <c r="E1081" s="96"/>
      <c r="F1081" s="96"/>
      <c r="G1081" s="96"/>
      <c r="H1081" s="96"/>
      <c r="I1081" s="96"/>
      <c r="J1081" s="96"/>
      <c r="K1081" s="96"/>
      <c r="L1081" s="96"/>
      <c r="M1081" s="96"/>
      <c r="N1081" s="96"/>
      <c r="O1081" s="96"/>
      <c r="P1081" s="96"/>
      <c r="Q1081" s="96"/>
      <c r="R1081" s="96"/>
      <c r="S1081" s="96"/>
      <c r="T1081" s="96"/>
      <c r="U1081" s="96"/>
      <c r="V1081" s="96"/>
      <c r="W1081" s="96"/>
      <c r="X1081" s="96"/>
    </row>
    <row r="1082" spans="1:24" x14ac:dyDescent="0.2">
      <c r="A1082" s="96"/>
      <c r="B1082" s="96"/>
      <c r="C1082" s="96"/>
      <c r="D1082" s="96"/>
      <c r="E1082" s="96"/>
      <c r="F1082" s="96"/>
      <c r="G1082" s="96"/>
      <c r="H1082" s="96"/>
      <c r="I1082" s="96"/>
      <c r="J1082" s="96"/>
      <c r="K1082" s="96"/>
      <c r="L1082" s="96"/>
      <c r="M1082" s="96"/>
      <c r="N1082" s="96"/>
      <c r="O1082" s="96"/>
      <c r="P1082" s="96"/>
      <c r="Q1082" s="96"/>
      <c r="R1082" s="96"/>
      <c r="S1082" s="96"/>
      <c r="T1082" s="96"/>
      <c r="U1082" s="96"/>
      <c r="V1082" s="96"/>
      <c r="W1082" s="96"/>
      <c r="X1082" s="96"/>
    </row>
    <row r="1083" spans="1:24" x14ac:dyDescent="0.2">
      <c r="A1083" s="96"/>
      <c r="B1083" s="96"/>
      <c r="C1083" s="96"/>
      <c r="D1083" s="96"/>
      <c r="E1083" s="96"/>
      <c r="F1083" s="96"/>
      <c r="G1083" s="96"/>
      <c r="H1083" s="96"/>
      <c r="I1083" s="96"/>
      <c r="J1083" s="96"/>
      <c r="K1083" s="96"/>
      <c r="L1083" s="96"/>
      <c r="M1083" s="96"/>
      <c r="N1083" s="96"/>
      <c r="O1083" s="96"/>
      <c r="P1083" s="96"/>
      <c r="Q1083" s="96"/>
      <c r="R1083" s="96"/>
      <c r="S1083" s="96"/>
      <c r="T1083" s="96"/>
      <c r="U1083" s="96"/>
      <c r="V1083" s="96"/>
      <c r="W1083" s="96"/>
      <c r="X1083" s="96"/>
    </row>
    <row r="1084" spans="1:24" x14ac:dyDescent="0.2">
      <c r="A1084" s="96"/>
      <c r="B1084" s="96"/>
      <c r="C1084" s="96"/>
      <c r="D1084" s="96"/>
      <c r="E1084" s="96"/>
      <c r="F1084" s="96"/>
      <c r="G1084" s="96"/>
      <c r="H1084" s="96"/>
      <c r="I1084" s="96"/>
      <c r="J1084" s="96"/>
      <c r="K1084" s="96"/>
      <c r="L1084" s="96"/>
      <c r="M1084" s="96"/>
      <c r="N1084" s="96"/>
      <c r="O1084" s="96"/>
      <c r="P1084" s="96"/>
      <c r="Q1084" s="96"/>
      <c r="R1084" s="96"/>
      <c r="S1084" s="96"/>
      <c r="T1084" s="96"/>
      <c r="U1084" s="96"/>
      <c r="V1084" s="96"/>
      <c r="W1084" s="96"/>
      <c r="X1084" s="96"/>
    </row>
    <row r="1085" spans="1:24" x14ac:dyDescent="0.2">
      <c r="A1085" s="96"/>
      <c r="B1085" s="96"/>
      <c r="C1085" s="96"/>
      <c r="D1085" s="96"/>
      <c r="E1085" s="96"/>
      <c r="F1085" s="96"/>
      <c r="G1085" s="96"/>
      <c r="H1085" s="96"/>
      <c r="I1085" s="96"/>
      <c r="J1085" s="96"/>
      <c r="K1085" s="96"/>
      <c r="L1085" s="96"/>
      <c r="M1085" s="96"/>
      <c r="N1085" s="96"/>
      <c r="O1085" s="96"/>
      <c r="P1085" s="96"/>
      <c r="Q1085" s="96"/>
      <c r="R1085" s="96"/>
      <c r="S1085" s="96"/>
      <c r="T1085" s="96"/>
      <c r="U1085" s="96"/>
      <c r="V1085" s="96"/>
      <c r="W1085" s="96"/>
      <c r="X1085" s="96"/>
    </row>
    <row r="1086" spans="1:24" x14ac:dyDescent="0.2">
      <c r="A1086" s="96"/>
      <c r="B1086" s="96"/>
      <c r="C1086" s="96"/>
      <c r="D1086" s="96"/>
      <c r="E1086" s="96"/>
      <c r="F1086" s="96"/>
      <c r="G1086" s="96"/>
      <c r="H1086" s="96"/>
      <c r="I1086" s="96"/>
      <c r="J1086" s="96"/>
      <c r="K1086" s="96"/>
      <c r="L1086" s="96"/>
      <c r="M1086" s="96"/>
      <c r="N1086" s="96"/>
      <c r="O1086" s="96"/>
      <c r="P1086" s="96"/>
      <c r="Q1086" s="96"/>
      <c r="R1086" s="96"/>
      <c r="S1086" s="96"/>
      <c r="T1086" s="96"/>
      <c r="U1086" s="96"/>
      <c r="V1086" s="96"/>
      <c r="W1086" s="96"/>
      <c r="X1086" s="96"/>
    </row>
    <row r="1087" spans="1:24" x14ac:dyDescent="0.2">
      <c r="A1087" s="96"/>
      <c r="B1087" s="96"/>
      <c r="C1087" s="96"/>
      <c r="D1087" s="96"/>
      <c r="E1087" s="96"/>
      <c r="F1087" s="96"/>
      <c r="G1087" s="96"/>
      <c r="H1087" s="96"/>
      <c r="I1087" s="96"/>
      <c r="J1087" s="96"/>
      <c r="K1087" s="96"/>
      <c r="L1087" s="96"/>
      <c r="M1087" s="96"/>
      <c r="N1087" s="96"/>
      <c r="O1087" s="96"/>
      <c r="P1087" s="96"/>
      <c r="Q1087" s="96"/>
      <c r="R1087" s="96"/>
      <c r="S1087" s="96"/>
      <c r="T1087" s="96"/>
      <c r="U1087" s="96"/>
      <c r="V1087" s="96"/>
      <c r="W1087" s="96"/>
      <c r="X1087" s="96"/>
    </row>
    <row r="1088" spans="1:24" x14ac:dyDescent="0.2">
      <c r="A1088" s="96"/>
      <c r="B1088" s="96"/>
      <c r="C1088" s="96"/>
      <c r="D1088" s="96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6"/>
      <c r="U1088" s="96"/>
      <c r="V1088" s="96"/>
      <c r="W1088" s="96"/>
      <c r="X1088" s="96"/>
    </row>
    <row r="1089" spans="1:24" x14ac:dyDescent="0.2">
      <c r="A1089" s="96"/>
      <c r="B1089" s="96"/>
      <c r="C1089" s="96"/>
      <c r="D1089" s="96"/>
      <c r="E1089" s="96"/>
      <c r="F1089" s="96"/>
      <c r="G1089" s="96"/>
      <c r="H1089" s="96"/>
      <c r="I1089" s="96"/>
      <c r="J1089" s="96"/>
      <c r="K1089" s="96"/>
      <c r="L1089" s="96"/>
      <c r="M1089" s="96"/>
      <c r="N1089" s="96"/>
      <c r="O1089" s="96"/>
      <c r="P1089" s="96"/>
      <c r="Q1089" s="96"/>
      <c r="R1089" s="96"/>
      <c r="S1089" s="96"/>
      <c r="T1089" s="96"/>
      <c r="U1089" s="96"/>
      <c r="V1089" s="96"/>
      <c r="W1089" s="96"/>
      <c r="X1089" s="96"/>
    </row>
    <row r="1090" spans="1:24" x14ac:dyDescent="0.2">
      <c r="A1090" s="96"/>
      <c r="B1090" s="96"/>
      <c r="C1090" s="96"/>
      <c r="D1090" s="96"/>
      <c r="E1090" s="96"/>
      <c r="F1090" s="96"/>
      <c r="G1090" s="96"/>
      <c r="H1090" s="96"/>
      <c r="I1090" s="96"/>
      <c r="J1090" s="96"/>
      <c r="K1090" s="96"/>
      <c r="L1090" s="96"/>
      <c r="M1090" s="96"/>
      <c r="N1090" s="96"/>
      <c r="O1090" s="96"/>
      <c r="P1090" s="96"/>
      <c r="Q1090" s="96"/>
      <c r="R1090" s="96"/>
      <c r="S1090" s="96"/>
      <c r="T1090" s="96"/>
      <c r="U1090" s="96"/>
      <c r="V1090" s="96"/>
      <c r="W1090" s="96"/>
      <c r="X1090" s="96"/>
    </row>
    <row r="1091" spans="1:24" x14ac:dyDescent="0.2">
      <c r="A1091" s="96"/>
      <c r="B1091" s="96"/>
      <c r="C1091" s="96"/>
      <c r="D1091" s="96"/>
      <c r="E1091" s="96"/>
      <c r="F1091" s="96"/>
      <c r="G1091" s="96"/>
      <c r="H1091" s="96"/>
      <c r="I1091" s="96"/>
      <c r="J1091" s="96"/>
      <c r="K1091" s="96"/>
      <c r="L1091" s="96"/>
      <c r="M1091" s="96"/>
      <c r="N1091" s="96"/>
      <c r="O1091" s="96"/>
      <c r="P1091" s="96"/>
      <c r="Q1091" s="96"/>
      <c r="R1091" s="96"/>
      <c r="S1091" s="96"/>
      <c r="T1091" s="96"/>
      <c r="U1091" s="96"/>
      <c r="V1091" s="96"/>
      <c r="W1091" s="96"/>
      <c r="X1091" s="96"/>
    </row>
    <row r="1092" spans="1:24" x14ac:dyDescent="0.2">
      <c r="A1092" s="96"/>
      <c r="B1092" s="96"/>
      <c r="C1092" s="96"/>
      <c r="D1092" s="96"/>
      <c r="E1092" s="96"/>
      <c r="F1092" s="96"/>
      <c r="G1092" s="96"/>
      <c r="H1092" s="96"/>
      <c r="I1092" s="96"/>
      <c r="J1092" s="96"/>
      <c r="K1092" s="96"/>
      <c r="L1092" s="96"/>
      <c r="M1092" s="96"/>
      <c r="N1092" s="96"/>
      <c r="O1092" s="96"/>
      <c r="P1092" s="96"/>
      <c r="Q1092" s="96"/>
      <c r="R1092" s="96"/>
      <c r="S1092" s="96"/>
      <c r="T1092" s="96"/>
      <c r="U1092" s="96"/>
      <c r="V1092" s="96"/>
      <c r="W1092" s="96"/>
      <c r="X1092" s="96"/>
    </row>
    <row r="1093" spans="1:24" x14ac:dyDescent="0.2">
      <c r="A1093" s="96"/>
      <c r="B1093" s="96"/>
      <c r="C1093" s="96"/>
      <c r="D1093" s="96"/>
      <c r="E1093" s="96"/>
      <c r="F1093" s="96"/>
      <c r="G1093" s="96"/>
      <c r="H1093" s="96"/>
      <c r="I1093" s="96"/>
      <c r="J1093" s="96"/>
      <c r="K1093" s="96"/>
      <c r="L1093" s="96"/>
      <c r="M1093" s="96"/>
      <c r="N1093" s="96"/>
      <c r="O1093" s="96"/>
      <c r="P1093" s="96"/>
      <c r="Q1093" s="96"/>
      <c r="R1093" s="96"/>
      <c r="S1093" s="96"/>
      <c r="T1093" s="96"/>
      <c r="U1093" s="96"/>
      <c r="V1093" s="96"/>
      <c r="W1093" s="96"/>
      <c r="X1093" s="96"/>
    </row>
    <row r="1094" spans="1:24" x14ac:dyDescent="0.2">
      <c r="A1094" s="96"/>
      <c r="B1094" s="96"/>
      <c r="C1094" s="96"/>
      <c r="D1094" s="96"/>
      <c r="E1094" s="96"/>
      <c r="F1094" s="96"/>
      <c r="G1094" s="96"/>
      <c r="H1094" s="96"/>
      <c r="I1094" s="96"/>
      <c r="J1094" s="96"/>
      <c r="K1094" s="96"/>
      <c r="L1094" s="96"/>
      <c r="M1094" s="96"/>
      <c r="N1094" s="96"/>
      <c r="O1094" s="96"/>
      <c r="P1094" s="96"/>
      <c r="Q1094" s="96"/>
      <c r="R1094" s="96"/>
      <c r="S1094" s="96"/>
      <c r="T1094" s="96"/>
      <c r="U1094" s="96"/>
      <c r="V1094" s="96"/>
      <c r="W1094" s="96"/>
      <c r="X1094" s="96"/>
    </row>
    <row r="1095" spans="1:24" x14ac:dyDescent="0.2">
      <c r="A1095" s="96"/>
      <c r="B1095" s="96"/>
      <c r="C1095" s="96"/>
      <c r="D1095" s="96"/>
      <c r="E1095" s="96"/>
      <c r="F1095" s="96"/>
      <c r="G1095" s="96"/>
      <c r="H1095" s="96"/>
      <c r="I1095" s="96"/>
      <c r="J1095" s="96"/>
      <c r="K1095" s="96"/>
      <c r="L1095" s="96"/>
      <c r="M1095" s="96"/>
      <c r="N1095" s="96"/>
      <c r="O1095" s="96"/>
      <c r="P1095" s="96"/>
      <c r="Q1095" s="96"/>
      <c r="R1095" s="96"/>
      <c r="S1095" s="96"/>
      <c r="T1095" s="96"/>
      <c r="U1095" s="96"/>
      <c r="V1095" s="96"/>
      <c r="W1095" s="96"/>
      <c r="X1095" s="96"/>
    </row>
    <row r="1096" spans="1:24" x14ac:dyDescent="0.2">
      <c r="A1096" s="96"/>
      <c r="B1096" s="96"/>
      <c r="C1096" s="96"/>
      <c r="D1096" s="96"/>
      <c r="E1096" s="96"/>
      <c r="F1096" s="96"/>
      <c r="G1096" s="96"/>
      <c r="H1096" s="96"/>
      <c r="I1096" s="96"/>
      <c r="J1096" s="96"/>
      <c r="K1096" s="96"/>
      <c r="L1096" s="96"/>
      <c r="M1096" s="96"/>
      <c r="N1096" s="96"/>
      <c r="O1096" s="96"/>
      <c r="P1096" s="96"/>
      <c r="Q1096" s="96"/>
      <c r="R1096" s="96"/>
      <c r="S1096" s="96"/>
      <c r="T1096" s="96"/>
      <c r="U1096" s="96"/>
      <c r="V1096" s="96"/>
      <c r="W1096" s="96"/>
      <c r="X1096" s="96"/>
    </row>
    <row r="1097" spans="1:24" x14ac:dyDescent="0.2">
      <c r="A1097" s="96"/>
      <c r="B1097" s="96"/>
      <c r="C1097" s="96"/>
      <c r="D1097" s="96"/>
      <c r="E1097" s="96"/>
      <c r="F1097" s="96"/>
      <c r="G1097" s="96"/>
      <c r="H1097" s="96"/>
      <c r="I1097" s="96"/>
      <c r="J1097" s="96"/>
      <c r="K1097" s="96"/>
      <c r="L1097" s="96"/>
      <c r="M1097" s="96"/>
      <c r="N1097" s="96"/>
      <c r="O1097" s="96"/>
      <c r="P1097" s="96"/>
      <c r="Q1097" s="96"/>
      <c r="R1097" s="96"/>
      <c r="S1097" s="96"/>
      <c r="T1097" s="96"/>
      <c r="U1097" s="96"/>
      <c r="V1097" s="96"/>
      <c r="W1097" s="96"/>
      <c r="X1097" s="96"/>
    </row>
    <row r="1098" spans="1:24" x14ac:dyDescent="0.2">
      <c r="A1098" s="96"/>
      <c r="B1098" s="96"/>
      <c r="C1098" s="96"/>
      <c r="D1098" s="96"/>
      <c r="E1098" s="96"/>
      <c r="F1098" s="96"/>
      <c r="G1098" s="96"/>
      <c r="H1098" s="96"/>
      <c r="I1098" s="96"/>
      <c r="J1098" s="96"/>
      <c r="K1098" s="96"/>
      <c r="L1098" s="96"/>
      <c r="M1098" s="96"/>
      <c r="N1098" s="96"/>
      <c r="O1098" s="96"/>
      <c r="P1098" s="96"/>
      <c r="Q1098" s="96"/>
      <c r="R1098" s="96"/>
      <c r="S1098" s="96"/>
      <c r="T1098" s="96"/>
      <c r="U1098" s="96"/>
      <c r="V1098" s="96"/>
      <c r="W1098" s="96"/>
      <c r="X1098" s="96"/>
    </row>
    <row r="1099" spans="1:24" x14ac:dyDescent="0.2">
      <c r="A1099" s="96"/>
      <c r="B1099" s="96"/>
      <c r="C1099" s="96"/>
      <c r="D1099" s="96"/>
      <c r="E1099" s="96"/>
      <c r="F1099" s="96"/>
      <c r="G1099" s="96"/>
      <c r="H1099" s="96"/>
      <c r="I1099" s="96"/>
      <c r="J1099" s="96"/>
      <c r="K1099" s="96"/>
      <c r="L1099" s="96"/>
      <c r="M1099" s="96"/>
      <c r="N1099" s="96"/>
      <c r="O1099" s="96"/>
      <c r="P1099" s="96"/>
      <c r="Q1099" s="96"/>
      <c r="R1099" s="96"/>
      <c r="S1099" s="96"/>
      <c r="T1099" s="96"/>
      <c r="U1099" s="96"/>
      <c r="V1099" s="96"/>
      <c r="W1099" s="96"/>
      <c r="X1099" s="96"/>
    </row>
    <row r="1100" spans="1:24" x14ac:dyDescent="0.2">
      <c r="A1100" s="96"/>
      <c r="B1100" s="96"/>
      <c r="C1100" s="96"/>
      <c r="D1100" s="96"/>
      <c r="E1100" s="96"/>
      <c r="F1100" s="96"/>
      <c r="G1100" s="96"/>
      <c r="H1100" s="96"/>
      <c r="I1100" s="96"/>
      <c r="J1100" s="96"/>
      <c r="K1100" s="96"/>
      <c r="L1100" s="96"/>
      <c r="M1100" s="96"/>
      <c r="N1100" s="96"/>
      <c r="O1100" s="96"/>
      <c r="P1100" s="96"/>
      <c r="Q1100" s="96"/>
      <c r="R1100" s="96"/>
      <c r="S1100" s="96"/>
      <c r="T1100" s="96"/>
      <c r="U1100" s="96"/>
      <c r="V1100" s="96"/>
      <c r="W1100" s="96"/>
      <c r="X1100" s="96"/>
    </row>
    <row r="1101" spans="1:24" x14ac:dyDescent="0.2">
      <c r="A1101" s="96"/>
      <c r="B1101" s="96"/>
      <c r="C1101" s="96"/>
      <c r="D1101" s="96"/>
      <c r="E1101" s="96"/>
      <c r="F1101" s="96"/>
      <c r="G1101" s="96"/>
      <c r="H1101" s="96"/>
      <c r="I1101" s="96"/>
      <c r="J1101" s="96"/>
      <c r="K1101" s="96"/>
      <c r="L1101" s="96"/>
      <c r="M1101" s="96"/>
      <c r="N1101" s="96"/>
      <c r="O1101" s="96"/>
      <c r="P1101" s="96"/>
      <c r="Q1101" s="96"/>
      <c r="R1101" s="96"/>
      <c r="S1101" s="96"/>
      <c r="T1101" s="96"/>
      <c r="U1101" s="96"/>
      <c r="V1101" s="96"/>
      <c r="W1101" s="96"/>
      <c r="X1101" s="96"/>
    </row>
    <row r="1102" spans="1:24" x14ac:dyDescent="0.2">
      <c r="A1102" s="96"/>
      <c r="B1102" s="96"/>
      <c r="C1102" s="96"/>
      <c r="D1102" s="96"/>
      <c r="E1102" s="96"/>
      <c r="F1102" s="96"/>
      <c r="G1102" s="96"/>
      <c r="H1102" s="96"/>
      <c r="I1102" s="96"/>
      <c r="J1102" s="96"/>
      <c r="K1102" s="96"/>
      <c r="L1102" s="96"/>
      <c r="M1102" s="96"/>
      <c r="N1102" s="96"/>
      <c r="O1102" s="96"/>
      <c r="P1102" s="96"/>
      <c r="Q1102" s="96"/>
      <c r="R1102" s="96"/>
      <c r="S1102" s="96"/>
      <c r="T1102" s="96"/>
      <c r="U1102" s="96"/>
      <c r="V1102" s="96"/>
      <c r="W1102" s="96"/>
      <c r="X1102" s="96"/>
    </row>
    <row r="1103" spans="1:24" x14ac:dyDescent="0.2">
      <c r="A1103" s="96"/>
      <c r="B1103" s="96"/>
      <c r="C1103" s="96"/>
      <c r="D1103" s="96"/>
      <c r="E1103" s="96"/>
      <c r="F1103" s="96"/>
      <c r="G1103" s="96"/>
      <c r="H1103" s="96"/>
      <c r="I1103" s="96"/>
      <c r="J1103" s="96"/>
      <c r="K1103" s="96"/>
      <c r="L1103" s="96"/>
      <c r="M1103" s="96"/>
      <c r="N1103" s="96"/>
      <c r="O1103" s="96"/>
      <c r="P1103" s="96"/>
      <c r="Q1103" s="96"/>
      <c r="R1103" s="96"/>
      <c r="S1103" s="96"/>
      <c r="T1103" s="96"/>
      <c r="U1103" s="96"/>
      <c r="V1103" s="96"/>
      <c r="W1103" s="96"/>
      <c r="X1103" s="96"/>
    </row>
    <row r="1104" spans="1:24" x14ac:dyDescent="0.2">
      <c r="A1104" s="96"/>
      <c r="B1104" s="96"/>
      <c r="C1104" s="96"/>
      <c r="D1104" s="96"/>
      <c r="E1104" s="96"/>
      <c r="F1104" s="96"/>
      <c r="G1104" s="96"/>
      <c r="H1104" s="96"/>
      <c r="I1104" s="96"/>
      <c r="J1104" s="96"/>
      <c r="K1104" s="96"/>
      <c r="L1104" s="96"/>
      <c r="M1104" s="96"/>
      <c r="N1104" s="96"/>
      <c r="O1104" s="96"/>
      <c r="P1104" s="96"/>
      <c r="Q1104" s="96"/>
      <c r="R1104" s="96"/>
      <c r="S1104" s="96"/>
      <c r="T1104" s="96"/>
      <c r="U1104" s="96"/>
      <c r="V1104" s="96"/>
      <c r="W1104" s="96"/>
      <c r="X1104" s="96"/>
    </row>
    <row r="1105" spans="1:24" x14ac:dyDescent="0.2">
      <c r="A1105" s="96"/>
      <c r="B1105" s="96"/>
      <c r="C1105" s="96"/>
      <c r="D1105" s="96"/>
      <c r="E1105" s="96"/>
      <c r="F1105" s="96"/>
      <c r="G1105" s="96"/>
      <c r="H1105" s="96"/>
      <c r="I1105" s="96"/>
      <c r="J1105" s="96"/>
      <c r="K1105" s="96"/>
      <c r="L1105" s="96"/>
      <c r="M1105" s="96"/>
      <c r="N1105" s="96"/>
      <c r="O1105" s="96"/>
      <c r="P1105" s="96"/>
      <c r="Q1105" s="96"/>
      <c r="R1105" s="96"/>
      <c r="S1105" s="96"/>
      <c r="T1105" s="96"/>
      <c r="U1105" s="96"/>
      <c r="V1105" s="96"/>
      <c r="W1105" s="96"/>
      <c r="X1105" s="96"/>
    </row>
    <row r="1106" spans="1:24" x14ac:dyDescent="0.2">
      <c r="A1106" s="96"/>
      <c r="B1106" s="96"/>
      <c r="C1106" s="96"/>
      <c r="D1106" s="96"/>
      <c r="E1106" s="96"/>
      <c r="F1106" s="96"/>
      <c r="G1106" s="96"/>
      <c r="H1106" s="96"/>
      <c r="I1106" s="96"/>
      <c r="J1106" s="96"/>
      <c r="K1106" s="96"/>
      <c r="L1106" s="96"/>
      <c r="M1106" s="96"/>
      <c r="N1106" s="96"/>
      <c r="O1106" s="96"/>
      <c r="P1106" s="96"/>
      <c r="Q1106" s="96"/>
      <c r="R1106" s="96"/>
      <c r="S1106" s="96"/>
      <c r="T1106" s="96"/>
      <c r="U1106" s="96"/>
      <c r="V1106" s="96"/>
      <c r="W1106" s="96"/>
      <c r="X1106" s="96"/>
    </row>
    <row r="1107" spans="1:24" x14ac:dyDescent="0.2">
      <c r="A1107" s="96"/>
      <c r="B1107" s="96"/>
      <c r="C1107" s="96"/>
      <c r="D1107" s="96"/>
      <c r="E1107" s="96"/>
      <c r="F1107" s="96"/>
      <c r="G1107" s="96"/>
      <c r="H1107" s="96"/>
      <c r="I1107" s="96"/>
      <c r="J1107" s="96"/>
      <c r="K1107" s="96"/>
      <c r="L1107" s="96"/>
      <c r="M1107" s="96"/>
      <c r="N1107" s="96"/>
      <c r="O1107" s="96"/>
      <c r="P1107" s="96"/>
      <c r="Q1107" s="96"/>
      <c r="R1107" s="96"/>
      <c r="S1107" s="96"/>
      <c r="T1107" s="96"/>
      <c r="U1107" s="96"/>
      <c r="V1107" s="96"/>
      <c r="W1107" s="96"/>
      <c r="X1107" s="96"/>
    </row>
    <row r="1108" spans="1:24" x14ac:dyDescent="0.2">
      <c r="A1108" s="96"/>
      <c r="B1108" s="96"/>
      <c r="C1108" s="96"/>
      <c r="D1108" s="96"/>
      <c r="E1108" s="96"/>
      <c r="F1108" s="96"/>
      <c r="G1108" s="96"/>
      <c r="H1108" s="96"/>
      <c r="I1108" s="96"/>
      <c r="J1108" s="96"/>
      <c r="K1108" s="96"/>
      <c r="L1108" s="96"/>
      <c r="M1108" s="96"/>
      <c r="N1108" s="96"/>
      <c r="O1108" s="96"/>
      <c r="P1108" s="96"/>
      <c r="Q1108" s="96"/>
      <c r="R1108" s="96"/>
      <c r="S1108" s="96"/>
      <c r="T1108" s="96"/>
      <c r="U1108" s="96"/>
      <c r="V1108" s="96"/>
      <c r="W1108" s="96"/>
      <c r="X1108" s="96"/>
    </row>
    <row r="1109" spans="1:24" x14ac:dyDescent="0.2">
      <c r="A1109" s="96"/>
      <c r="B1109" s="96"/>
      <c r="C1109" s="96"/>
      <c r="D1109" s="96"/>
      <c r="E1109" s="96"/>
      <c r="F1109" s="96"/>
      <c r="G1109" s="96"/>
      <c r="H1109" s="96"/>
      <c r="I1109" s="96"/>
      <c r="J1109" s="96"/>
      <c r="K1109" s="96"/>
      <c r="L1109" s="96"/>
      <c r="M1109" s="96"/>
      <c r="N1109" s="96"/>
      <c r="O1109" s="96"/>
      <c r="P1109" s="96"/>
      <c r="Q1109" s="96"/>
      <c r="R1109" s="96"/>
      <c r="S1109" s="96"/>
      <c r="T1109" s="96"/>
      <c r="U1109" s="96"/>
      <c r="V1109" s="96"/>
      <c r="W1109" s="96"/>
      <c r="X1109" s="96"/>
    </row>
    <row r="1110" spans="1:24" x14ac:dyDescent="0.2">
      <c r="A1110" s="96"/>
      <c r="B1110" s="96"/>
      <c r="C1110" s="96"/>
      <c r="D1110" s="96"/>
      <c r="E1110" s="96"/>
      <c r="F1110" s="96"/>
      <c r="G1110" s="96"/>
      <c r="H1110" s="96"/>
      <c r="I1110" s="96"/>
      <c r="J1110" s="96"/>
      <c r="K1110" s="96"/>
      <c r="L1110" s="96"/>
      <c r="M1110" s="96"/>
      <c r="N1110" s="96"/>
      <c r="O1110" s="96"/>
      <c r="P1110" s="96"/>
      <c r="Q1110" s="96"/>
      <c r="R1110" s="96"/>
      <c r="S1110" s="96"/>
      <c r="T1110" s="96"/>
      <c r="U1110" s="96"/>
      <c r="V1110" s="96"/>
      <c r="W1110" s="96"/>
      <c r="X1110" s="96"/>
    </row>
    <row r="1111" spans="1:24" x14ac:dyDescent="0.2">
      <c r="A1111" s="96"/>
      <c r="B1111" s="96"/>
      <c r="C1111" s="96"/>
      <c r="D1111" s="96"/>
      <c r="E1111" s="96"/>
      <c r="F1111" s="96"/>
      <c r="G1111" s="96"/>
      <c r="H1111" s="96"/>
      <c r="I1111" s="96"/>
      <c r="J1111" s="96"/>
      <c r="K1111" s="96"/>
      <c r="L1111" s="96"/>
      <c r="M1111" s="96"/>
      <c r="N1111" s="96"/>
      <c r="O1111" s="96"/>
      <c r="P1111" s="96"/>
      <c r="Q1111" s="96"/>
      <c r="R1111" s="96"/>
      <c r="S1111" s="96"/>
      <c r="T1111" s="96"/>
      <c r="U1111" s="96"/>
      <c r="V1111" s="96"/>
      <c r="W1111" s="96"/>
      <c r="X1111" s="96"/>
    </row>
    <row r="1112" spans="1:24" x14ac:dyDescent="0.2">
      <c r="A1112" s="96"/>
      <c r="B1112" s="96"/>
      <c r="C1112" s="96"/>
      <c r="D1112" s="96"/>
      <c r="E1112" s="96"/>
      <c r="F1112" s="96"/>
      <c r="G1112" s="96"/>
      <c r="H1112" s="96"/>
      <c r="I1112" s="96"/>
      <c r="J1112" s="96"/>
      <c r="K1112" s="96"/>
      <c r="L1112" s="96"/>
      <c r="M1112" s="96"/>
      <c r="N1112" s="96"/>
      <c r="O1112" s="96"/>
      <c r="P1112" s="96"/>
      <c r="Q1112" s="96"/>
      <c r="R1112" s="96"/>
      <c r="S1112" s="96"/>
      <c r="T1112" s="96"/>
      <c r="U1112" s="96"/>
      <c r="V1112" s="96"/>
      <c r="W1112" s="96"/>
      <c r="X1112" s="96"/>
    </row>
    <row r="1113" spans="1:24" x14ac:dyDescent="0.2">
      <c r="A1113" s="96"/>
      <c r="B1113" s="96"/>
      <c r="C1113" s="96"/>
      <c r="D1113" s="96"/>
      <c r="E1113" s="96"/>
      <c r="F1113" s="96"/>
      <c r="G1113" s="96"/>
      <c r="H1113" s="96"/>
      <c r="I1113" s="96"/>
      <c r="J1113" s="96"/>
      <c r="K1113" s="96"/>
      <c r="L1113" s="96"/>
      <c r="M1113" s="96"/>
      <c r="N1113" s="96"/>
      <c r="O1113" s="96"/>
      <c r="P1113" s="96"/>
      <c r="Q1113" s="96"/>
      <c r="R1113" s="96"/>
      <c r="S1113" s="96"/>
      <c r="T1113" s="96"/>
      <c r="U1113" s="96"/>
      <c r="V1113" s="96"/>
      <c r="W1113" s="96"/>
      <c r="X1113" s="96"/>
    </row>
    <row r="1114" spans="1:24" x14ac:dyDescent="0.2">
      <c r="A1114" s="96"/>
      <c r="B1114" s="96"/>
      <c r="C1114" s="96"/>
      <c r="D1114" s="96"/>
      <c r="E1114" s="96"/>
      <c r="F1114" s="96"/>
      <c r="G1114" s="96"/>
      <c r="H1114" s="96"/>
      <c r="I1114" s="96"/>
      <c r="J1114" s="96"/>
      <c r="K1114" s="96"/>
      <c r="L1114" s="96"/>
      <c r="M1114" s="96"/>
      <c r="N1114" s="96"/>
      <c r="O1114" s="96"/>
      <c r="P1114" s="96"/>
      <c r="Q1114" s="96"/>
      <c r="R1114" s="96"/>
      <c r="S1114" s="96"/>
      <c r="T1114" s="96"/>
      <c r="U1114" s="96"/>
      <c r="V1114" s="96"/>
      <c r="W1114" s="96"/>
      <c r="X1114" s="96"/>
    </row>
    <row r="1115" spans="1:24" x14ac:dyDescent="0.2">
      <c r="A1115" s="96"/>
      <c r="B1115" s="96"/>
      <c r="C1115" s="96"/>
      <c r="D1115" s="96"/>
      <c r="E1115" s="96"/>
      <c r="F1115" s="96"/>
      <c r="G1115" s="96"/>
      <c r="H1115" s="96"/>
      <c r="I1115" s="96"/>
      <c r="J1115" s="96"/>
      <c r="K1115" s="96"/>
      <c r="L1115" s="96"/>
      <c r="M1115" s="96"/>
      <c r="N1115" s="96"/>
      <c r="O1115" s="96"/>
      <c r="P1115" s="96"/>
      <c r="Q1115" s="96"/>
      <c r="R1115" s="96"/>
      <c r="S1115" s="96"/>
      <c r="T1115" s="96"/>
      <c r="U1115" s="96"/>
      <c r="V1115" s="96"/>
      <c r="W1115" s="96"/>
      <c r="X1115" s="96"/>
    </row>
    <row r="1116" spans="1:24" x14ac:dyDescent="0.2">
      <c r="A1116" s="96"/>
      <c r="B1116" s="96"/>
      <c r="C1116" s="96"/>
      <c r="D1116" s="96"/>
      <c r="E1116" s="96"/>
      <c r="F1116" s="96"/>
      <c r="G1116" s="96"/>
      <c r="H1116" s="96"/>
      <c r="I1116" s="96"/>
      <c r="J1116" s="96"/>
      <c r="K1116" s="96"/>
      <c r="L1116" s="96"/>
      <c r="M1116" s="96"/>
      <c r="N1116" s="96"/>
      <c r="O1116" s="96"/>
      <c r="P1116" s="96"/>
      <c r="Q1116" s="96"/>
      <c r="R1116" s="96"/>
      <c r="S1116" s="96"/>
      <c r="T1116" s="96"/>
      <c r="U1116" s="96"/>
      <c r="V1116" s="96"/>
      <c r="W1116" s="96"/>
      <c r="X1116" s="96"/>
    </row>
    <row r="1117" spans="1:24" x14ac:dyDescent="0.2">
      <c r="A1117" s="96"/>
      <c r="B1117" s="96"/>
      <c r="C1117" s="96"/>
      <c r="D1117" s="96"/>
      <c r="E1117" s="96"/>
      <c r="F1117" s="96"/>
      <c r="G1117" s="96"/>
      <c r="H1117" s="96"/>
      <c r="I1117" s="96"/>
      <c r="J1117" s="96"/>
      <c r="K1117" s="96"/>
      <c r="L1117" s="96"/>
      <c r="M1117" s="96"/>
      <c r="N1117" s="96"/>
      <c r="O1117" s="96"/>
      <c r="P1117" s="96"/>
      <c r="Q1117" s="96"/>
      <c r="R1117" s="96"/>
      <c r="S1117" s="96"/>
      <c r="T1117" s="96"/>
      <c r="U1117" s="96"/>
      <c r="V1117" s="96"/>
      <c r="W1117" s="96"/>
      <c r="X1117" s="96"/>
    </row>
    <row r="1118" spans="1:24" x14ac:dyDescent="0.2">
      <c r="A1118" s="96"/>
      <c r="B1118" s="96"/>
      <c r="C1118" s="96"/>
      <c r="D1118" s="96"/>
      <c r="E1118" s="96"/>
      <c r="F1118" s="96"/>
      <c r="G1118" s="96"/>
      <c r="H1118" s="96"/>
      <c r="I1118" s="96"/>
      <c r="J1118" s="96"/>
      <c r="K1118" s="96"/>
      <c r="L1118" s="96"/>
      <c r="M1118" s="96"/>
      <c r="N1118" s="96"/>
      <c r="O1118" s="96"/>
      <c r="P1118" s="96"/>
      <c r="Q1118" s="96"/>
      <c r="R1118" s="96"/>
      <c r="S1118" s="96"/>
      <c r="T1118" s="96"/>
      <c r="U1118" s="96"/>
      <c r="V1118" s="96"/>
      <c r="W1118" s="96"/>
      <c r="X1118" s="96"/>
    </row>
    <row r="1119" spans="1:24" x14ac:dyDescent="0.2">
      <c r="A1119" s="96"/>
      <c r="B1119" s="96"/>
      <c r="C1119" s="96"/>
      <c r="D1119" s="96"/>
      <c r="E1119" s="96"/>
      <c r="F1119" s="96"/>
      <c r="G1119" s="96"/>
      <c r="H1119" s="96"/>
      <c r="I1119" s="96"/>
      <c r="J1119" s="96"/>
      <c r="K1119" s="96"/>
      <c r="L1119" s="96"/>
      <c r="M1119" s="96"/>
      <c r="N1119" s="96"/>
      <c r="O1119" s="96"/>
      <c r="P1119" s="96"/>
      <c r="Q1119" s="96"/>
      <c r="R1119" s="96"/>
      <c r="S1119" s="96"/>
      <c r="T1119" s="96"/>
      <c r="U1119" s="96"/>
      <c r="V1119" s="96"/>
      <c r="W1119" s="96"/>
      <c r="X1119" s="96"/>
    </row>
    <row r="1120" spans="1:24" x14ac:dyDescent="0.2">
      <c r="A1120" s="96"/>
      <c r="B1120" s="96"/>
      <c r="C1120" s="96"/>
      <c r="D1120" s="96"/>
      <c r="E1120" s="96"/>
      <c r="F1120" s="96"/>
      <c r="G1120" s="96"/>
      <c r="H1120" s="96"/>
      <c r="I1120" s="96"/>
      <c r="J1120" s="96"/>
      <c r="K1120" s="96"/>
      <c r="L1120" s="96"/>
      <c r="M1120" s="96"/>
      <c r="N1120" s="96"/>
      <c r="O1120" s="96"/>
      <c r="P1120" s="96"/>
      <c r="Q1120" s="96"/>
      <c r="R1120" s="96"/>
      <c r="S1120" s="96"/>
      <c r="T1120" s="96"/>
      <c r="U1120" s="96"/>
      <c r="V1120" s="96"/>
      <c r="W1120" s="96"/>
      <c r="X1120" s="96"/>
    </row>
    <row r="1121" spans="1:24" x14ac:dyDescent="0.2">
      <c r="A1121" s="96"/>
      <c r="B1121" s="96"/>
      <c r="C1121" s="96"/>
      <c r="D1121" s="96"/>
      <c r="E1121" s="96"/>
      <c r="F1121" s="96"/>
      <c r="G1121" s="96"/>
      <c r="H1121" s="96"/>
      <c r="I1121" s="96"/>
      <c r="J1121" s="96"/>
      <c r="K1121" s="96"/>
      <c r="L1121" s="96"/>
      <c r="M1121" s="96"/>
      <c r="N1121" s="96"/>
      <c r="O1121" s="96"/>
      <c r="P1121" s="96"/>
      <c r="Q1121" s="96"/>
      <c r="R1121" s="96"/>
      <c r="S1121" s="96"/>
      <c r="T1121" s="96"/>
      <c r="U1121" s="96"/>
      <c r="V1121" s="96"/>
      <c r="W1121" s="96"/>
      <c r="X1121" s="96"/>
    </row>
    <row r="1122" spans="1:24" x14ac:dyDescent="0.2">
      <c r="A1122" s="96"/>
      <c r="B1122" s="96"/>
      <c r="C1122" s="96"/>
      <c r="D1122" s="96"/>
      <c r="E1122" s="96"/>
      <c r="F1122" s="96"/>
      <c r="G1122" s="96"/>
      <c r="H1122" s="96"/>
      <c r="I1122" s="96"/>
      <c r="J1122" s="96"/>
      <c r="K1122" s="96"/>
      <c r="L1122" s="96"/>
      <c r="M1122" s="96"/>
      <c r="N1122" s="96"/>
      <c r="O1122" s="96"/>
      <c r="P1122" s="96"/>
      <c r="Q1122" s="96"/>
      <c r="R1122" s="96"/>
      <c r="S1122" s="96"/>
      <c r="T1122" s="96"/>
      <c r="U1122" s="96"/>
      <c r="V1122" s="96"/>
      <c r="W1122" s="96"/>
      <c r="X1122" s="96"/>
    </row>
    <row r="1123" spans="1:24" x14ac:dyDescent="0.2">
      <c r="A1123" s="96"/>
      <c r="B1123" s="96"/>
      <c r="C1123" s="96"/>
      <c r="D1123" s="96"/>
      <c r="E1123" s="96"/>
      <c r="F1123" s="96"/>
      <c r="G1123" s="96"/>
      <c r="H1123" s="96"/>
      <c r="I1123" s="96"/>
      <c r="J1123" s="96"/>
      <c r="K1123" s="96"/>
      <c r="L1123" s="96"/>
      <c r="M1123" s="96"/>
      <c r="N1123" s="96"/>
      <c r="O1123" s="96"/>
      <c r="P1123" s="96"/>
      <c r="Q1123" s="96"/>
      <c r="R1123" s="96"/>
      <c r="S1123" s="96"/>
      <c r="T1123" s="96"/>
      <c r="U1123" s="96"/>
      <c r="V1123" s="96"/>
      <c r="W1123" s="96"/>
      <c r="X1123" s="96"/>
    </row>
    <row r="1124" spans="1:24" x14ac:dyDescent="0.2">
      <c r="A1124" s="96"/>
      <c r="B1124" s="96"/>
      <c r="C1124" s="96"/>
      <c r="D1124" s="96"/>
      <c r="E1124" s="96"/>
      <c r="F1124" s="96"/>
      <c r="G1124" s="96"/>
      <c r="H1124" s="96"/>
      <c r="I1124" s="96"/>
      <c r="J1124" s="96"/>
      <c r="K1124" s="96"/>
      <c r="L1124" s="96"/>
      <c r="M1124" s="96"/>
      <c r="N1124" s="96"/>
      <c r="O1124" s="96"/>
      <c r="P1124" s="96"/>
      <c r="Q1124" s="96"/>
      <c r="R1124" s="96"/>
      <c r="S1124" s="96"/>
      <c r="T1124" s="96"/>
      <c r="U1124" s="96"/>
      <c r="V1124" s="96"/>
      <c r="W1124" s="96"/>
      <c r="X1124" s="96"/>
    </row>
    <row r="1125" spans="1:24" x14ac:dyDescent="0.2">
      <c r="A1125" s="96"/>
      <c r="B1125" s="96"/>
      <c r="C1125" s="96"/>
      <c r="D1125" s="96"/>
      <c r="E1125" s="96"/>
      <c r="F1125" s="96"/>
      <c r="G1125" s="96"/>
      <c r="H1125" s="96"/>
      <c r="I1125" s="96"/>
      <c r="J1125" s="96"/>
      <c r="K1125" s="96"/>
      <c r="L1125" s="96"/>
      <c r="M1125" s="96"/>
      <c r="N1125" s="96"/>
      <c r="O1125" s="96"/>
      <c r="P1125" s="96"/>
      <c r="Q1125" s="96"/>
      <c r="R1125" s="96"/>
      <c r="S1125" s="96"/>
      <c r="T1125" s="96"/>
      <c r="U1125" s="96"/>
      <c r="V1125" s="96"/>
      <c r="W1125" s="96"/>
      <c r="X1125" s="96"/>
    </row>
    <row r="1126" spans="1:24" x14ac:dyDescent="0.2">
      <c r="A1126" s="96"/>
      <c r="B1126" s="96"/>
      <c r="C1126" s="96"/>
      <c r="D1126" s="96"/>
      <c r="E1126" s="96"/>
      <c r="F1126" s="96"/>
      <c r="G1126" s="96"/>
      <c r="H1126" s="96"/>
      <c r="I1126" s="96"/>
      <c r="J1126" s="96"/>
      <c r="K1126" s="96"/>
      <c r="L1126" s="96"/>
      <c r="M1126" s="96"/>
      <c r="N1126" s="96"/>
      <c r="O1126" s="96"/>
      <c r="P1126" s="96"/>
      <c r="Q1126" s="96"/>
      <c r="R1126" s="96"/>
      <c r="S1126" s="96"/>
      <c r="T1126" s="96"/>
      <c r="U1126" s="96"/>
      <c r="V1126" s="96"/>
      <c r="W1126" s="96"/>
      <c r="X1126" s="96"/>
    </row>
    <row r="1127" spans="1:24" x14ac:dyDescent="0.2">
      <c r="A1127" s="96"/>
      <c r="B1127" s="96"/>
      <c r="C1127" s="96"/>
      <c r="D1127" s="96"/>
      <c r="E1127" s="96"/>
      <c r="F1127" s="96"/>
      <c r="G1127" s="96"/>
      <c r="H1127" s="96"/>
      <c r="I1127" s="96"/>
      <c r="J1127" s="96"/>
      <c r="K1127" s="96"/>
      <c r="L1127" s="96"/>
      <c r="M1127" s="96"/>
      <c r="N1127" s="96"/>
      <c r="O1127" s="96"/>
      <c r="P1127" s="96"/>
      <c r="Q1127" s="96"/>
      <c r="R1127" s="96"/>
      <c r="S1127" s="96"/>
      <c r="T1127" s="96"/>
      <c r="U1127" s="96"/>
      <c r="V1127" s="96"/>
      <c r="W1127" s="96"/>
      <c r="X1127" s="96"/>
    </row>
    <row r="1128" spans="1:24" x14ac:dyDescent="0.2">
      <c r="A1128" s="96"/>
      <c r="B1128" s="96"/>
      <c r="C1128" s="96"/>
      <c r="D1128" s="96"/>
      <c r="E1128" s="96"/>
      <c r="F1128" s="96"/>
      <c r="G1128" s="96"/>
      <c r="H1128" s="96"/>
      <c r="I1128" s="96"/>
      <c r="J1128" s="96"/>
      <c r="K1128" s="96"/>
      <c r="L1128" s="96"/>
      <c r="M1128" s="96"/>
      <c r="N1128" s="96"/>
      <c r="O1128" s="96"/>
      <c r="P1128" s="96"/>
      <c r="Q1128" s="96"/>
      <c r="R1128" s="96"/>
      <c r="S1128" s="96"/>
      <c r="T1128" s="96"/>
      <c r="U1128" s="96"/>
      <c r="V1128" s="96"/>
      <c r="W1128" s="96"/>
      <c r="X1128" s="96"/>
    </row>
    <row r="1129" spans="1:24" x14ac:dyDescent="0.2">
      <c r="A1129" s="96"/>
      <c r="B1129" s="96"/>
      <c r="C1129" s="96"/>
      <c r="D1129" s="96"/>
      <c r="E1129" s="96"/>
      <c r="F1129" s="96"/>
      <c r="G1129" s="96"/>
      <c r="H1129" s="96"/>
      <c r="I1129" s="96"/>
      <c r="J1129" s="96"/>
      <c r="K1129" s="96"/>
      <c r="L1129" s="96"/>
      <c r="M1129" s="96"/>
      <c r="N1129" s="96"/>
      <c r="O1129" s="96"/>
      <c r="P1129" s="96"/>
      <c r="Q1129" s="96"/>
      <c r="R1129" s="96"/>
      <c r="S1129" s="96"/>
      <c r="T1129" s="96"/>
      <c r="U1129" s="96"/>
      <c r="V1129" s="96"/>
      <c r="W1129" s="96"/>
      <c r="X1129" s="96"/>
    </row>
    <row r="1130" spans="1:24" x14ac:dyDescent="0.2">
      <c r="A1130" s="96"/>
      <c r="B1130" s="96"/>
      <c r="C1130" s="96"/>
      <c r="D1130" s="96"/>
      <c r="E1130" s="96"/>
      <c r="F1130" s="96"/>
      <c r="G1130" s="96"/>
      <c r="H1130" s="96"/>
      <c r="I1130" s="96"/>
      <c r="J1130" s="96"/>
      <c r="K1130" s="96"/>
      <c r="L1130" s="96"/>
      <c r="M1130" s="96"/>
      <c r="N1130" s="96"/>
      <c r="O1130" s="96"/>
      <c r="P1130" s="96"/>
      <c r="Q1130" s="96"/>
      <c r="R1130" s="96"/>
      <c r="S1130" s="96"/>
      <c r="T1130" s="96"/>
      <c r="U1130" s="96"/>
      <c r="V1130" s="96"/>
      <c r="W1130" s="96"/>
      <c r="X1130" s="96"/>
    </row>
    <row r="1131" spans="1:24" x14ac:dyDescent="0.2">
      <c r="A1131" s="96"/>
      <c r="B1131" s="96"/>
      <c r="C1131" s="96"/>
      <c r="D1131" s="96"/>
      <c r="E1131" s="96"/>
      <c r="F1131" s="96"/>
      <c r="G1131" s="96"/>
      <c r="H1131" s="96"/>
      <c r="I1131" s="96"/>
      <c r="J1131" s="96"/>
      <c r="K1131" s="96"/>
      <c r="L1131" s="96"/>
      <c r="M1131" s="96"/>
      <c r="N1131" s="96"/>
      <c r="O1131" s="96"/>
      <c r="P1131" s="96"/>
      <c r="Q1131" s="96"/>
      <c r="R1131" s="96"/>
      <c r="S1131" s="96"/>
      <c r="T1131" s="96"/>
      <c r="U1131" s="96"/>
      <c r="V1131" s="96"/>
      <c r="W1131" s="96"/>
      <c r="X1131" s="96"/>
    </row>
    <row r="1132" spans="1:24" x14ac:dyDescent="0.2">
      <c r="A1132" s="96"/>
      <c r="B1132" s="96"/>
      <c r="C1132" s="96"/>
      <c r="D1132" s="96"/>
      <c r="E1132" s="96"/>
      <c r="F1132" s="96"/>
      <c r="G1132" s="96"/>
      <c r="H1132" s="96"/>
      <c r="I1132" s="96"/>
      <c r="J1132" s="96"/>
      <c r="K1132" s="96"/>
      <c r="L1132" s="96"/>
      <c r="M1132" s="96"/>
      <c r="N1132" s="96"/>
      <c r="O1132" s="96"/>
      <c r="P1132" s="96"/>
      <c r="Q1132" s="96"/>
      <c r="R1132" s="96"/>
      <c r="S1132" s="96"/>
      <c r="T1132" s="96"/>
      <c r="U1132" s="96"/>
      <c r="V1132" s="96"/>
      <c r="W1132" s="96"/>
      <c r="X1132" s="96"/>
    </row>
    <row r="1133" spans="1:24" x14ac:dyDescent="0.2">
      <c r="A1133" s="96"/>
      <c r="B1133" s="96"/>
      <c r="C1133" s="96"/>
      <c r="D1133" s="96"/>
      <c r="E1133" s="96"/>
      <c r="F1133" s="96"/>
      <c r="G1133" s="96"/>
      <c r="H1133" s="96"/>
      <c r="I1133" s="96"/>
      <c r="J1133" s="96"/>
      <c r="K1133" s="96"/>
      <c r="L1133" s="96"/>
      <c r="M1133" s="96"/>
      <c r="N1133" s="96"/>
      <c r="O1133" s="96"/>
      <c r="P1133" s="96"/>
      <c r="Q1133" s="96"/>
      <c r="R1133" s="96"/>
      <c r="S1133" s="96"/>
      <c r="T1133" s="96"/>
      <c r="U1133" s="96"/>
      <c r="V1133" s="96"/>
      <c r="W1133" s="96"/>
      <c r="X1133" s="96"/>
    </row>
    <row r="1134" spans="1:24" x14ac:dyDescent="0.2">
      <c r="A1134" s="96"/>
      <c r="B1134" s="96"/>
      <c r="C1134" s="96"/>
      <c r="D1134" s="96"/>
      <c r="E1134" s="96"/>
      <c r="F1134" s="96"/>
      <c r="G1134" s="96"/>
      <c r="H1134" s="96"/>
      <c r="I1134" s="96"/>
      <c r="J1134" s="96"/>
      <c r="K1134" s="96"/>
      <c r="L1134" s="96"/>
      <c r="M1134" s="96"/>
      <c r="N1134" s="96"/>
      <c r="O1134" s="96"/>
      <c r="P1134" s="96"/>
      <c r="Q1134" s="96"/>
      <c r="R1134" s="96"/>
      <c r="S1134" s="96"/>
      <c r="T1134" s="96"/>
      <c r="U1134" s="96"/>
      <c r="V1134" s="96"/>
      <c r="W1134" s="96"/>
      <c r="X1134" s="96"/>
    </row>
    <row r="1135" spans="1:24" x14ac:dyDescent="0.2">
      <c r="A1135" s="96"/>
      <c r="B1135" s="96"/>
      <c r="C1135" s="96"/>
      <c r="D1135" s="96"/>
      <c r="E1135" s="96"/>
      <c r="F1135" s="96"/>
      <c r="G1135" s="96"/>
      <c r="H1135" s="96"/>
      <c r="I1135" s="96"/>
      <c r="J1135" s="96"/>
      <c r="K1135" s="96"/>
      <c r="L1135" s="96"/>
      <c r="M1135" s="96"/>
      <c r="N1135" s="96"/>
      <c r="O1135" s="96"/>
      <c r="P1135" s="96"/>
      <c r="Q1135" s="96"/>
      <c r="R1135" s="96"/>
      <c r="S1135" s="96"/>
      <c r="T1135" s="96"/>
      <c r="U1135" s="96"/>
      <c r="V1135" s="96"/>
      <c r="W1135" s="96"/>
      <c r="X1135" s="96"/>
    </row>
    <row r="1136" spans="1:24" x14ac:dyDescent="0.2">
      <c r="A1136" s="96"/>
      <c r="B1136" s="96"/>
      <c r="C1136" s="96"/>
      <c r="D1136" s="96"/>
      <c r="E1136" s="96"/>
      <c r="F1136" s="96"/>
      <c r="G1136" s="96"/>
      <c r="H1136" s="96"/>
      <c r="I1136" s="96"/>
      <c r="J1136" s="96"/>
      <c r="K1136" s="96"/>
      <c r="L1136" s="96"/>
      <c r="M1136" s="96"/>
      <c r="N1136" s="96"/>
      <c r="O1136" s="96"/>
      <c r="P1136" s="96"/>
      <c r="Q1136" s="96"/>
      <c r="R1136" s="96"/>
      <c r="S1136" s="96"/>
      <c r="T1136" s="96"/>
      <c r="U1136" s="96"/>
      <c r="V1136" s="96"/>
      <c r="W1136" s="96"/>
      <c r="X1136" s="96"/>
    </row>
    <row r="1137" spans="1:24" x14ac:dyDescent="0.2">
      <c r="A1137" s="96"/>
      <c r="B1137" s="96"/>
      <c r="C1137" s="96"/>
      <c r="D1137" s="96"/>
      <c r="E1137" s="96"/>
      <c r="F1137" s="96"/>
      <c r="G1137" s="96"/>
      <c r="H1137" s="96"/>
      <c r="I1137" s="96"/>
      <c r="J1137" s="96"/>
      <c r="K1137" s="96"/>
      <c r="L1137" s="96"/>
      <c r="M1137" s="96"/>
      <c r="N1137" s="96"/>
      <c r="O1137" s="96"/>
      <c r="P1137" s="96"/>
      <c r="Q1137" s="96"/>
      <c r="R1137" s="96"/>
      <c r="S1137" s="96"/>
      <c r="T1137" s="96"/>
      <c r="U1137" s="96"/>
      <c r="V1137" s="96"/>
      <c r="W1137" s="96"/>
      <c r="X1137" s="96"/>
    </row>
    <row r="1138" spans="1:24" x14ac:dyDescent="0.2">
      <c r="A1138" s="96"/>
      <c r="B1138" s="96"/>
      <c r="C1138" s="96"/>
      <c r="D1138" s="96"/>
      <c r="E1138" s="96"/>
      <c r="F1138" s="96"/>
      <c r="G1138" s="96"/>
      <c r="H1138" s="96"/>
      <c r="I1138" s="96"/>
      <c r="J1138" s="96"/>
      <c r="K1138" s="96"/>
      <c r="L1138" s="96"/>
      <c r="M1138" s="96"/>
      <c r="N1138" s="96"/>
      <c r="O1138" s="96"/>
      <c r="P1138" s="96"/>
      <c r="Q1138" s="96"/>
      <c r="R1138" s="96"/>
      <c r="S1138" s="96"/>
      <c r="T1138" s="96"/>
      <c r="U1138" s="96"/>
      <c r="V1138" s="96"/>
      <c r="W1138" s="96"/>
      <c r="X1138" s="96"/>
    </row>
    <row r="1139" spans="1:24" x14ac:dyDescent="0.2">
      <c r="A1139" s="96"/>
      <c r="B1139" s="96"/>
      <c r="C1139" s="96"/>
      <c r="D1139" s="96"/>
      <c r="E1139" s="96"/>
      <c r="F1139" s="96"/>
      <c r="G1139" s="96"/>
      <c r="H1139" s="96"/>
      <c r="I1139" s="96"/>
      <c r="J1139" s="96"/>
      <c r="K1139" s="96"/>
      <c r="L1139" s="96"/>
      <c r="M1139" s="96"/>
      <c r="N1139" s="96"/>
      <c r="O1139" s="96"/>
      <c r="P1139" s="96"/>
      <c r="Q1139" s="96"/>
      <c r="R1139" s="96"/>
      <c r="S1139" s="96"/>
      <c r="T1139" s="96"/>
      <c r="U1139" s="96"/>
      <c r="V1139" s="96"/>
      <c r="W1139" s="96"/>
      <c r="X1139" s="96"/>
    </row>
    <row r="1140" spans="1:24" x14ac:dyDescent="0.2">
      <c r="A1140" s="96"/>
      <c r="B1140" s="96"/>
      <c r="C1140" s="96"/>
      <c r="D1140" s="96"/>
      <c r="E1140" s="96"/>
      <c r="F1140" s="96"/>
      <c r="G1140" s="96"/>
      <c r="H1140" s="96"/>
      <c r="I1140" s="96"/>
      <c r="J1140" s="96"/>
      <c r="K1140" s="96"/>
      <c r="L1140" s="96"/>
      <c r="M1140" s="96"/>
      <c r="N1140" s="96"/>
      <c r="O1140" s="96"/>
      <c r="P1140" s="96"/>
      <c r="Q1140" s="96"/>
      <c r="R1140" s="96"/>
      <c r="S1140" s="96"/>
      <c r="T1140" s="96"/>
      <c r="U1140" s="96"/>
      <c r="V1140" s="96"/>
      <c r="W1140" s="96"/>
      <c r="X1140" s="96"/>
    </row>
    <row r="1141" spans="1:24" x14ac:dyDescent="0.2">
      <c r="A1141" s="96"/>
      <c r="B1141" s="96"/>
      <c r="C1141" s="96"/>
      <c r="D1141" s="96"/>
      <c r="E1141" s="96"/>
      <c r="F1141" s="96"/>
      <c r="G1141" s="96"/>
      <c r="H1141" s="96"/>
      <c r="I1141" s="96"/>
      <c r="J1141" s="96"/>
      <c r="K1141" s="96"/>
      <c r="L1141" s="96"/>
      <c r="M1141" s="96"/>
      <c r="N1141" s="96"/>
      <c r="O1141" s="96"/>
      <c r="P1141" s="96"/>
      <c r="Q1141" s="96"/>
      <c r="R1141" s="96"/>
      <c r="S1141" s="96"/>
      <c r="T1141" s="96"/>
      <c r="U1141" s="96"/>
      <c r="V1141" s="96"/>
      <c r="W1141" s="96"/>
      <c r="X1141" s="96"/>
    </row>
    <row r="1142" spans="1:24" x14ac:dyDescent="0.2">
      <c r="A1142" s="96"/>
      <c r="B1142" s="96"/>
      <c r="C1142" s="96"/>
      <c r="D1142" s="96"/>
      <c r="E1142" s="96"/>
      <c r="F1142" s="96"/>
      <c r="G1142" s="96"/>
      <c r="H1142" s="96"/>
      <c r="I1142" s="96"/>
      <c r="J1142" s="96"/>
      <c r="K1142" s="96"/>
      <c r="L1142" s="96"/>
      <c r="M1142" s="96"/>
      <c r="N1142" s="96"/>
      <c r="O1142" s="96"/>
      <c r="P1142" s="96"/>
      <c r="Q1142" s="96"/>
      <c r="R1142" s="96"/>
      <c r="S1142" s="96"/>
      <c r="T1142" s="96"/>
      <c r="U1142" s="96"/>
      <c r="V1142" s="96"/>
      <c r="W1142" s="96"/>
      <c r="X1142" s="96"/>
    </row>
    <row r="1143" spans="1:24" x14ac:dyDescent="0.2">
      <c r="A1143" s="96"/>
      <c r="B1143" s="96"/>
      <c r="C1143" s="96"/>
      <c r="D1143" s="96"/>
      <c r="E1143" s="96"/>
      <c r="F1143" s="96"/>
      <c r="G1143" s="96"/>
      <c r="H1143" s="96"/>
      <c r="I1143" s="96"/>
      <c r="J1143" s="96"/>
      <c r="K1143" s="96"/>
      <c r="L1143" s="96"/>
      <c r="M1143" s="96"/>
      <c r="N1143" s="96"/>
      <c r="O1143" s="96"/>
      <c r="P1143" s="96"/>
      <c r="Q1143" s="96"/>
      <c r="R1143" s="96"/>
      <c r="S1143" s="96"/>
      <c r="T1143" s="96"/>
      <c r="U1143" s="96"/>
      <c r="V1143" s="96"/>
      <c r="W1143" s="96"/>
      <c r="X1143" s="96"/>
    </row>
    <row r="1144" spans="1:24" x14ac:dyDescent="0.2">
      <c r="A1144" s="96"/>
      <c r="B1144" s="96"/>
      <c r="C1144" s="96"/>
      <c r="D1144" s="96"/>
      <c r="E1144" s="96"/>
      <c r="F1144" s="96"/>
      <c r="G1144" s="96"/>
      <c r="H1144" s="96"/>
      <c r="I1144" s="96"/>
      <c r="J1144" s="96"/>
      <c r="K1144" s="96"/>
      <c r="L1144" s="96"/>
      <c r="M1144" s="96"/>
      <c r="N1144" s="96"/>
      <c r="O1144" s="96"/>
      <c r="P1144" s="96"/>
      <c r="Q1144" s="96"/>
      <c r="R1144" s="96"/>
      <c r="S1144" s="96"/>
      <c r="T1144" s="96"/>
      <c r="U1144" s="96"/>
      <c r="V1144" s="96"/>
      <c r="W1144" s="96"/>
      <c r="X1144" s="96"/>
    </row>
    <row r="1145" spans="1:24" x14ac:dyDescent="0.2">
      <c r="A1145" s="96"/>
      <c r="B1145" s="96"/>
      <c r="C1145" s="96"/>
      <c r="D1145" s="96"/>
      <c r="E1145" s="96"/>
      <c r="F1145" s="96"/>
      <c r="G1145" s="96"/>
      <c r="H1145" s="96"/>
      <c r="I1145" s="96"/>
      <c r="J1145" s="96"/>
      <c r="K1145" s="96"/>
      <c r="L1145" s="96"/>
      <c r="M1145" s="96"/>
      <c r="N1145" s="96"/>
      <c r="O1145" s="96"/>
      <c r="P1145" s="96"/>
      <c r="Q1145" s="96"/>
      <c r="R1145" s="96"/>
      <c r="S1145" s="96"/>
      <c r="T1145" s="96"/>
      <c r="U1145" s="96"/>
      <c r="V1145" s="96"/>
      <c r="W1145" s="96"/>
      <c r="X1145" s="96"/>
    </row>
    <row r="1146" spans="1:24" x14ac:dyDescent="0.2">
      <c r="A1146" s="96"/>
      <c r="B1146" s="96"/>
      <c r="C1146" s="96"/>
      <c r="D1146" s="96"/>
      <c r="E1146" s="96"/>
      <c r="F1146" s="96"/>
      <c r="G1146" s="96"/>
      <c r="H1146" s="96"/>
      <c r="I1146" s="96"/>
      <c r="J1146" s="96"/>
      <c r="K1146" s="96"/>
      <c r="L1146" s="96"/>
      <c r="M1146" s="96"/>
      <c r="N1146" s="96"/>
      <c r="O1146" s="96"/>
      <c r="P1146" s="96"/>
      <c r="Q1146" s="96"/>
      <c r="R1146" s="96"/>
      <c r="S1146" s="96"/>
      <c r="T1146" s="96"/>
      <c r="U1146" s="96"/>
      <c r="V1146" s="96"/>
      <c r="W1146" s="96"/>
      <c r="X1146" s="96"/>
    </row>
    <row r="1147" spans="1:24" x14ac:dyDescent="0.2">
      <c r="A1147" s="96"/>
      <c r="B1147" s="96"/>
      <c r="C1147" s="96"/>
      <c r="D1147" s="96"/>
      <c r="E1147" s="96"/>
      <c r="F1147" s="96"/>
      <c r="G1147" s="96"/>
      <c r="H1147" s="96"/>
      <c r="I1147" s="96"/>
      <c r="J1147" s="96"/>
      <c r="K1147" s="96"/>
      <c r="L1147" s="96"/>
      <c r="M1147" s="96"/>
      <c r="N1147" s="96"/>
      <c r="O1147" s="96"/>
      <c r="P1147" s="96"/>
      <c r="Q1147" s="96"/>
      <c r="R1147" s="96"/>
      <c r="S1147" s="96"/>
      <c r="T1147" s="96"/>
      <c r="U1147" s="96"/>
      <c r="V1147" s="96"/>
      <c r="W1147" s="96"/>
      <c r="X1147" s="96"/>
    </row>
    <row r="1148" spans="1:24" x14ac:dyDescent="0.2">
      <c r="A1148" s="96"/>
      <c r="B1148" s="96"/>
      <c r="C1148" s="96"/>
      <c r="D1148" s="96"/>
      <c r="E1148" s="96"/>
      <c r="F1148" s="96"/>
      <c r="G1148" s="96"/>
      <c r="H1148" s="96"/>
      <c r="I1148" s="96"/>
      <c r="J1148" s="96"/>
      <c r="K1148" s="96"/>
      <c r="L1148" s="96"/>
      <c r="M1148" s="96"/>
      <c r="N1148" s="96"/>
      <c r="O1148" s="96"/>
      <c r="P1148" s="96"/>
      <c r="Q1148" s="96"/>
      <c r="R1148" s="96"/>
      <c r="S1148" s="96"/>
      <c r="T1148" s="96"/>
      <c r="U1148" s="96"/>
      <c r="V1148" s="96"/>
      <c r="W1148" s="96"/>
      <c r="X1148" s="96"/>
    </row>
    <row r="1149" spans="1:24" x14ac:dyDescent="0.2">
      <c r="A1149" s="96"/>
      <c r="B1149" s="96"/>
      <c r="C1149" s="96"/>
      <c r="D1149" s="96"/>
      <c r="E1149" s="96"/>
      <c r="F1149" s="96"/>
      <c r="G1149" s="96"/>
      <c r="H1149" s="96"/>
      <c r="I1149" s="96"/>
      <c r="J1149" s="96"/>
      <c r="K1149" s="96"/>
      <c r="L1149" s="96"/>
      <c r="M1149" s="96"/>
      <c r="N1149" s="96"/>
      <c r="O1149" s="96"/>
      <c r="P1149" s="96"/>
      <c r="Q1149" s="96"/>
      <c r="R1149" s="96"/>
      <c r="S1149" s="96"/>
      <c r="T1149" s="96"/>
      <c r="U1149" s="96"/>
      <c r="V1149" s="96"/>
      <c r="W1149" s="96"/>
      <c r="X1149" s="96"/>
    </row>
    <row r="1150" spans="1:24" x14ac:dyDescent="0.2">
      <c r="A1150" s="96"/>
      <c r="B1150" s="96"/>
      <c r="C1150" s="96"/>
      <c r="D1150" s="96"/>
      <c r="E1150" s="96"/>
      <c r="F1150" s="96"/>
      <c r="G1150" s="96"/>
      <c r="H1150" s="96"/>
      <c r="I1150" s="96"/>
      <c r="J1150" s="96"/>
      <c r="K1150" s="96"/>
      <c r="L1150" s="96"/>
      <c r="M1150" s="96"/>
      <c r="N1150" s="96"/>
      <c r="O1150" s="96"/>
      <c r="P1150" s="96"/>
      <c r="Q1150" s="96"/>
      <c r="R1150" s="96"/>
      <c r="S1150" s="96"/>
      <c r="T1150" s="96"/>
      <c r="U1150" s="96"/>
      <c r="V1150" s="96"/>
      <c r="W1150" s="96"/>
      <c r="X1150" s="96"/>
    </row>
    <row r="1151" spans="1:24" x14ac:dyDescent="0.2">
      <c r="A1151" s="96"/>
      <c r="B1151" s="96"/>
      <c r="C1151" s="96"/>
      <c r="D1151" s="96"/>
      <c r="E1151" s="96"/>
      <c r="F1151" s="96"/>
      <c r="G1151" s="96"/>
      <c r="H1151" s="96"/>
      <c r="I1151" s="96"/>
      <c r="J1151" s="96"/>
      <c r="K1151" s="96"/>
      <c r="L1151" s="96"/>
      <c r="M1151" s="96"/>
      <c r="N1151" s="96"/>
      <c r="O1151" s="96"/>
      <c r="P1151" s="96"/>
      <c r="Q1151" s="96"/>
      <c r="R1151" s="96"/>
      <c r="S1151" s="96"/>
      <c r="T1151" s="96"/>
      <c r="U1151" s="96"/>
      <c r="V1151" s="96"/>
      <c r="W1151" s="96"/>
      <c r="X1151" s="96"/>
    </row>
    <row r="1152" spans="1:24" x14ac:dyDescent="0.2">
      <c r="A1152" s="96"/>
      <c r="B1152" s="96"/>
      <c r="C1152" s="96"/>
      <c r="D1152" s="96"/>
      <c r="E1152" s="96"/>
      <c r="F1152" s="96"/>
      <c r="G1152" s="96"/>
      <c r="H1152" s="96"/>
      <c r="I1152" s="96"/>
      <c r="J1152" s="96"/>
      <c r="K1152" s="96"/>
      <c r="L1152" s="96"/>
      <c r="M1152" s="96"/>
      <c r="N1152" s="96"/>
      <c r="O1152" s="96"/>
      <c r="P1152" s="96"/>
      <c r="Q1152" s="96"/>
      <c r="R1152" s="96"/>
      <c r="S1152" s="96"/>
      <c r="T1152" s="96"/>
      <c r="U1152" s="96"/>
      <c r="V1152" s="96"/>
      <c r="W1152" s="96"/>
      <c r="X1152" s="96"/>
    </row>
    <row r="1153" spans="1:24" x14ac:dyDescent="0.2">
      <c r="A1153" s="96"/>
      <c r="B1153" s="96"/>
      <c r="C1153" s="96"/>
      <c r="D1153" s="96"/>
      <c r="E1153" s="96"/>
      <c r="F1153" s="96"/>
      <c r="G1153" s="96"/>
      <c r="H1153" s="96"/>
      <c r="I1153" s="96"/>
      <c r="J1153" s="96"/>
      <c r="K1153" s="96"/>
      <c r="L1153" s="96"/>
      <c r="M1153" s="96"/>
      <c r="N1153" s="96"/>
      <c r="O1153" s="96"/>
      <c r="P1153" s="96"/>
      <c r="Q1153" s="96"/>
      <c r="R1153" s="96"/>
      <c r="S1153" s="96"/>
      <c r="T1153" s="96"/>
      <c r="U1153" s="96"/>
      <c r="V1153" s="96"/>
      <c r="W1153" s="96"/>
      <c r="X1153" s="96"/>
    </row>
    <row r="1154" spans="1:24" x14ac:dyDescent="0.2">
      <c r="A1154" s="96"/>
      <c r="B1154" s="96"/>
      <c r="C1154" s="96"/>
      <c r="D1154" s="96"/>
      <c r="E1154" s="96"/>
      <c r="F1154" s="96"/>
      <c r="G1154" s="96"/>
      <c r="H1154" s="96"/>
      <c r="I1154" s="96"/>
      <c r="J1154" s="96"/>
      <c r="K1154" s="96"/>
      <c r="L1154" s="96"/>
      <c r="M1154" s="96"/>
      <c r="N1154" s="96"/>
      <c r="O1154" s="96"/>
      <c r="P1154" s="96"/>
      <c r="Q1154" s="96"/>
      <c r="R1154" s="96"/>
      <c r="S1154" s="96"/>
      <c r="T1154" s="96"/>
      <c r="U1154" s="96"/>
      <c r="V1154" s="96"/>
      <c r="W1154" s="96"/>
      <c r="X1154" s="96"/>
    </row>
    <row r="1155" spans="1:24" x14ac:dyDescent="0.2">
      <c r="A1155" s="96"/>
      <c r="B1155" s="96"/>
      <c r="C1155" s="96"/>
      <c r="D1155" s="96"/>
      <c r="E1155" s="96"/>
      <c r="F1155" s="96"/>
      <c r="G1155" s="96"/>
      <c r="H1155" s="96"/>
      <c r="I1155" s="96"/>
      <c r="J1155" s="96"/>
      <c r="K1155" s="96"/>
      <c r="L1155" s="96"/>
      <c r="M1155" s="96"/>
      <c r="N1155" s="96"/>
      <c r="O1155" s="96"/>
      <c r="P1155" s="96"/>
      <c r="Q1155" s="96"/>
      <c r="R1155" s="96"/>
      <c r="S1155" s="96"/>
      <c r="T1155" s="96"/>
      <c r="U1155" s="96"/>
      <c r="V1155" s="96"/>
      <c r="W1155" s="96"/>
      <c r="X1155" s="96"/>
    </row>
    <row r="1156" spans="1:24" x14ac:dyDescent="0.2">
      <c r="A1156" s="96"/>
      <c r="B1156" s="96"/>
      <c r="C1156" s="96"/>
      <c r="D1156" s="96"/>
      <c r="E1156" s="96"/>
      <c r="F1156" s="96"/>
      <c r="G1156" s="96"/>
      <c r="H1156" s="96"/>
      <c r="I1156" s="96"/>
      <c r="J1156" s="96"/>
      <c r="K1156" s="96"/>
      <c r="L1156" s="96"/>
      <c r="M1156" s="96"/>
      <c r="N1156" s="96"/>
      <c r="O1156" s="96"/>
      <c r="P1156" s="96"/>
      <c r="Q1156" s="96"/>
      <c r="R1156" s="96"/>
      <c r="S1156" s="96"/>
      <c r="T1156" s="96"/>
      <c r="U1156" s="96"/>
      <c r="V1156" s="96"/>
      <c r="W1156" s="96"/>
      <c r="X1156" s="96"/>
    </row>
    <row r="1157" spans="1:24" x14ac:dyDescent="0.2">
      <c r="A1157" s="96"/>
      <c r="B1157" s="96"/>
      <c r="C1157" s="96"/>
      <c r="D1157" s="96"/>
      <c r="E1157" s="96"/>
      <c r="F1157" s="96"/>
      <c r="G1157" s="96"/>
      <c r="H1157" s="96"/>
      <c r="I1157" s="96"/>
      <c r="J1157" s="96"/>
      <c r="K1157" s="96"/>
      <c r="L1157" s="96"/>
      <c r="M1157" s="96"/>
      <c r="N1157" s="96"/>
      <c r="O1157" s="96"/>
      <c r="P1157" s="96"/>
      <c r="Q1157" s="96"/>
      <c r="R1157" s="96"/>
      <c r="S1157" s="96"/>
      <c r="T1157" s="96"/>
      <c r="U1157" s="96"/>
      <c r="V1157" s="96"/>
      <c r="W1157" s="96"/>
      <c r="X1157" s="96"/>
    </row>
    <row r="1158" spans="1:24" x14ac:dyDescent="0.2">
      <c r="A1158" s="96"/>
      <c r="B1158" s="96"/>
      <c r="C1158" s="96"/>
      <c r="D1158" s="96"/>
      <c r="E1158" s="96"/>
      <c r="F1158" s="96"/>
      <c r="G1158" s="96"/>
      <c r="H1158" s="96"/>
      <c r="I1158" s="96"/>
      <c r="J1158" s="96"/>
      <c r="K1158" s="96"/>
      <c r="L1158" s="96"/>
      <c r="M1158" s="96"/>
      <c r="N1158" s="96"/>
      <c r="O1158" s="96"/>
      <c r="P1158" s="96"/>
      <c r="Q1158" s="96"/>
      <c r="R1158" s="96"/>
      <c r="S1158" s="96"/>
      <c r="T1158" s="96"/>
      <c r="U1158" s="96"/>
      <c r="V1158" s="96"/>
      <c r="W1158" s="96"/>
      <c r="X1158" s="96"/>
    </row>
    <row r="1159" spans="1:24" x14ac:dyDescent="0.2">
      <c r="A1159" s="96"/>
      <c r="B1159" s="96"/>
      <c r="C1159" s="96"/>
      <c r="D1159" s="96"/>
      <c r="E1159" s="96"/>
      <c r="F1159" s="96"/>
      <c r="G1159" s="96"/>
      <c r="H1159" s="96"/>
      <c r="I1159" s="96"/>
      <c r="J1159" s="96"/>
      <c r="K1159" s="96"/>
      <c r="L1159" s="96"/>
      <c r="M1159" s="96"/>
      <c r="N1159" s="96"/>
      <c r="O1159" s="96"/>
      <c r="P1159" s="96"/>
      <c r="Q1159" s="96"/>
      <c r="R1159" s="96"/>
      <c r="S1159" s="96"/>
      <c r="T1159" s="96"/>
      <c r="U1159" s="96"/>
      <c r="V1159" s="96"/>
      <c r="W1159" s="96"/>
      <c r="X1159" s="96"/>
    </row>
    <row r="1160" spans="1:24" x14ac:dyDescent="0.2">
      <c r="A1160" s="96"/>
      <c r="B1160" s="96"/>
      <c r="C1160" s="96"/>
      <c r="D1160" s="96"/>
      <c r="E1160" s="96"/>
      <c r="F1160" s="96"/>
      <c r="G1160" s="96"/>
      <c r="H1160" s="96"/>
      <c r="I1160" s="96"/>
      <c r="J1160" s="96"/>
      <c r="K1160" s="96"/>
      <c r="L1160" s="96"/>
      <c r="M1160" s="96"/>
      <c r="N1160" s="96"/>
      <c r="O1160" s="96"/>
      <c r="P1160" s="96"/>
      <c r="Q1160" s="96"/>
      <c r="R1160" s="96"/>
      <c r="S1160" s="96"/>
      <c r="T1160" s="96"/>
      <c r="U1160" s="96"/>
      <c r="V1160" s="96"/>
      <c r="W1160" s="96"/>
      <c r="X1160" s="96"/>
    </row>
    <row r="1161" spans="1:24" x14ac:dyDescent="0.2">
      <c r="A1161" s="96"/>
      <c r="B1161" s="96"/>
      <c r="C1161" s="96"/>
      <c r="D1161" s="96"/>
      <c r="E1161" s="96"/>
      <c r="F1161" s="96"/>
      <c r="G1161" s="96"/>
      <c r="H1161" s="96"/>
      <c r="I1161" s="96"/>
      <c r="J1161" s="96"/>
      <c r="K1161" s="96"/>
      <c r="L1161" s="96"/>
      <c r="M1161" s="96"/>
      <c r="N1161" s="96"/>
      <c r="O1161" s="96"/>
      <c r="P1161" s="96"/>
      <c r="Q1161" s="96"/>
      <c r="R1161" s="96"/>
      <c r="S1161" s="96"/>
      <c r="T1161" s="96"/>
      <c r="U1161" s="96"/>
      <c r="V1161" s="96"/>
      <c r="W1161" s="96"/>
      <c r="X1161" s="96"/>
    </row>
    <row r="1162" spans="1:24" x14ac:dyDescent="0.2">
      <c r="A1162" s="96"/>
      <c r="B1162" s="96"/>
      <c r="C1162" s="96"/>
      <c r="D1162" s="96"/>
      <c r="E1162" s="96"/>
      <c r="F1162" s="96"/>
      <c r="G1162" s="96"/>
      <c r="H1162" s="96"/>
      <c r="I1162" s="96"/>
      <c r="J1162" s="96"/>
      <c r="K1162" s="96"/>
      <c r="L1162" s="96"/>
      <c r="M1162" s="96"/>
      <c r="N1162" s="96"/>
      <c r="O1162" s="96"/>
      <c r="P1162" s="96"/>
      <c r="Q1162" s="96"/>
      <c r="R1162" s="96"/>
      <c r="S1162" s="96"/>
      <c r="T1162" s="96"/>
      <c r="U1162" s="96"/>
      <c r="V1162" s="96"/>
      <c r="W1162" s="96"/>
      <c r="X1162" s="96"/>
    </row>
    <row r="1163" spans="1:24" x14ac:dyDescent="0.2">
      <c r="A1163" s="96"/>
      <c r="B1163" s="96"/>
      <c r="C1163" s="96"/>
      <c r="D1163" s="96"/>
      <c r="E1163" s="96"/>
      <c r="F1163" s="96"/>
      <c r="G1163" s="96"/>
      <c r="H1163" s="96"/>
      <c r="I1163" s="96"/>
      <c r="J1163" s="96"/>
      <c r="K1163" s="96"/>
      <c r="L1163" s="96"/>
      <c r="M1163" s="96"/>
      <c r="N1163" s="96"/>
      <c r="O1163" s="96"/>
      <c r="P1163" s="96"/>
      <c r="Q1163" s="96"/>
      <c r="R1163" s="96"/>
      <c r="S1163" s="96"/>
      <c r="T1163" s="96"/>
      <c r="U1163" s="96"/>
      <c r="V1163" s="96"/>
      <c r="W1163" s="96"/>
      <c r="X1163" s="96"/>
    </row>
    <row r="1164" spans="1:24" x14ac:dyDescent="0.2">
      <c r="A1164" s="96"/>
      <c r="B1164" s="96"/>
      <c r="C1164" s="96"/>
      <c r="D1164" s="96"/>
      <c r="E1164" s="96"/>
      <c r="F1164" s="96"/>
      <c r="G1164" s="96"/>
      <c r="H1164" s="96"/>
      <c r="I1164" s="96"/>
      <c r="J1164" s="96"/>
      <c r="K1164" s="96"/>
      <c r="L1164" s="96"/>
      <c r="M1164" s="96"/>
      <c r="N1164" s="96"/>
      <c r="O1164" s="96"/>
      <c r="P1164" s="96"/>
      <c r="Q1164" s="96"/>
      <c r="R1164" s="96"/>
      <c r="S1164" s="96"/>
      <c r="T1164" s="96"/>
      <c r="U1164" s="96"/>
      <c r="V1164" s="96"/>
      <c r="W1164" s="96"/>
      <c r="X1164" s="96"/>
    </row>
    <row r="1165" spans="1:24" x14ac:dyDescent="0.2">
      <c r="A1165" s="96"/>
      <c r="B1165" s="96"/>
      <c r="C1165" s="96"/>
      <c r="D1165" s="96"/>
      <c r="E1165" s="96"/>
      <c r="F1165" s="96"/>
      <c r="G1165" s="96"/>
      <c r="H1165" s="96"/>
      <c r="I1165" s="96"/>
      <c r="J1165" s="96"/>
      <c r="K1165" s="96"/>
      <c r="L1165" s="96"/>
      <c r="M1165" s="96"/>
      <c r="N1165" s="96"/>
      <c r="O1165" s="96"/>
      <c r="P1165" s="96"/>
      <c r="Q1165" s="96"/>
      <c r="R1165" s="96"/>
      <c r="S1165" s="96"/>
      <c r="T1165" s="96"/>
      <c r="U1165" s="96"/>
      <c r="V1165" s="96"/>
      <c r="W1165" s="96"/>
      <c r="X1165" s="96"/>
    </row>
    <row r="1166" spans="1:24" x14ac:dyDescent="0.2">
      <c r="A1166" s="96"/>
      <c r="B1166" s="96"/>
      <c r="C1166" s="96"/>
      <c r="D1166" s="96"/>
      <c r="E1166" s="96"/>
      <c r="F1166" s="96"/>
      <c r="G1166" s="96"/>
      <c r="H1166" s="96"/>
      <c r="I1166" s="96"/>
      <c r="J1166" s="96"/>
      <c r="K1166" s="96"/>
      <c r="L1166" s="96"/>
      <c r="M1166" s="96"/>
      <c r="N1166" s="96"/>
      <c r="O1166" s="96"/>
      <c r="P1166" s="96"/>
      <c r="Q1166" s="96"/>
      <c r="R1166" s="96"/>
      <c r="S1166" s="96"/>
      <c r="T1166" s="96"/>
      <c r="U1166" s="96"/>
      <c r="V1166" s="96"/>
      <c r="W1166" s="96"/>
      <c r="X1166" s="96"/>
    </row>
    <row r="1167" spans="1:24" x14ac:dyDescent="0.2">
      <c r="A1167" s="96"/>
      <c r="B1167" s="96"/>
      <c r="C1167" s="96"/>
      <c r="D1167" s="96"/>
      <c r="E1167" s="96"/>
      <c r="F1167" s="96"/>
      <c r="G1167" s="96"/>
      <c r="H1167" s="96"/>
      <c r="I1167" s="96"/>
      <c r="J1167" s="96"/>
      <c r="K1167" s="96"/>
      <c r="L1167" s="96"/>
      <c r="M1167" s="96"/>
      <c r="N1167" s="96"/>
      <c r="O1167" s="96"/>
      <c r="P1167" s="96"/>
      <c r="Q1167" s="96"/>
      <c r="R1167" s="96"/>
      <c r="S1167" s="96"/>
      <c r="T1167" s="96"/>
      <c r="U1167" s="96"/>
      <c r="V1167" s="96"/>
      <c r="W1167" s="96"/>
      <c r="X1167" s="96"/>
    </row>
    <row r="1168" spans="1:24" x14ac:dyDescent="0.2">
      <c r="A1168" s="96"/>
      <c r="B1168" s="96"/>
      <c r="C1168" s="96"/>
      <c r="D1168" s="96"/>
      <c r="E1168" s="96"/>
      <c r="F1168" s="96"/>
      <c r="G1168" s="96"/>
      <c r="H1168" s="96"/>
      <c r="I1168" s="96"/>
      <c r="J1168" s="96"/>
      <c r="K1168" s="96"/>
      <c r="L1168" s="96"/>
      <c r="M1168" s="96"/>
      <c r="N1168" s="96"/>
      <c r="O1168" s="96"/>
      <c r="P1168" s="96"/>
      <c r="Q1168" s="96"/>
      <c r="R1168" s="96"/>
      <c r="S1168" s="96"/>
      <c r="T1168" s="96"/>
      <c r="U1168" s="96"/>
      <c r="V1168" s="96"/>
      <c r="W1168" s="96"/>
      <c r="X1168" s="96"/>
    </row>
    <row r="1169" spans="1:24" x14ac:dyDescent="0.2">
      <c r="A1169" s="96"/>
      <c r="B1169" s="96"/>
      <c r="C1169" s="96"/>
      <c r="D1169" s="96"/>
      <c r="E1169" s="96"/>
      <c r="F1169" s="96"/>
      <c r="G1169" s="96"/>
      <c r="H1169" s="96"/>
      <c r="I1169" s="96"/>
      <c r="J1169" s="96"/>
      <c r="K1169" s="96"/>
      <c r="L1169" s="96"/>
      <c r="M1169" s="96"/>
      <c r="N1169" s="96"/>
      <c r="O1169" s="96"/>
      <c r="P1169" s="96"/>
      <c r="Q1169" s="96"/>
      <c r="R1169" s="96"/>
      <c r="S1169" s="96"/>
      <c r="T1169" s="96"/>
      <c r="U1169" s="96"/>
      <c r="V1169" s="96"/>
      <c r="W1169" s="96"/>
      <c r="X1169" s="96"/>
    </row>
    <row r="1170" spans="1:24" x14ac:dyDescent="0.2">
      <c r="A1170" s="96"/>
      <c r="B1170" s="96"/>
      <c r="C1170" s="96"/>
      <c r="D1170" s="96"/>
      <c r="E1170" s="96"/>
      <c r="F1170" s="96"/>
      <c r="G1170" s="96"/>
      <c r="H1170" s="96"/>
      <c r="I1170" s="96"/>
      <c r="J1170" s="96"/>
      <c r="K1170" s="96"/>
      <c r="L1170" s="96"/>
      <c r="M1170" s="96"/>
      <c r="N1170" s="96"/>
      <c r="O1170" s="96"/>
      <c r="P1170" s="96"/>
      <c r="Q1170" s="96"/>
      <c r="R1170" s="96"/>
      <c r="S1170" s="96"/>
      <c r="T1170" s="96"/>
      <c r="U1170" s="96"/>
      <c r="V1170" s="96"/>
      <c r="W1170" s="96"/>
      <c r="X1170" s="96"/>
    </row>
    <row r="1171" spans="1:24" x14ac:dyDescent="0.2">
      <c r="A1171" s="96"/>
      <c r="B1171" s="96"/>
      <c r="C1171" s="96"/>
      <c r="D1171" s="96"/>
      <c r="E1171" s="96"/>
      <c r="F1171" s="96"/>
      <c r="G1171" s="96"/>
      <c r="H1171" s="96"/>
      <c r="I1171" s="96"/>
      <c r="J1171" s="96"/>
      <c r="K1171" s="96"/>
      <c r="L1171" s="96"/>
      <c r="M1171" s="96"/>
      <c r="N1171" s="96"/>
      <c r="O1171" s="96"/>
      <c r="P1171" s="96"/>
      <c r="Q1171" s="96"/>
      <c r="R1171" s="96"/>
      <c r="S1171" s="96"/>
      <c r="T1171" s="96"/>
      <c r="U1171" s="96"/>
      <c r="V1171" s="96"/>
      <c r="W1171" s="96"/>
      <c r="X1171" s="96"/>
    </row>
    <row r="1172" spans="1:24" x14ac:dyDescent="0.2">
      <c r="A1172" s="96"/>
      <c r="B1172" s="96"/>
      <c r="C1172" s="96"/>
      <c r="D1172" s="96"/>
      <c r="E1172" s="96"/>
      <c r="F1172" s="96"/>
      <c r="G1172" s="96"/>
      <c r="H1172" s="96"/>
      <c r="I1172" s="96"/>
      <c r="J1172" s="96"/>
      <c r="K1172" s="96"/>
      <c r="L1172" s="96"/>
      <c r="M1172" s="96"/>
      <c r="N1172" s="96"/>
      <c r="O1172" s="96"/>
      <c r="P1172" s="96"/>
      <c r="Q1172" s="96"/>
      <c r="R1172" s="96"/>
      <c r="S1172" s="96"/>
      <c r="T1172" s="96"/>
      <c r="U1172" s="96"/>
      <c r="V1172" s="96"/>
      <c r="W1172" s="96"/>
      <c r="X1172" s="96"/>
    </row>
    <row r="1173" spans="1:24" x14ac:dyDescent="0.2">
      <c r="A1173" s="96"/>
      <c r="B1173" s="96"/>
      <c r="C1173" s="96"/>
      <c r="D1173" s="96"/>
      <c r="E1173" s="96"/>
      <c r="F1173" s="96"/>
      <c r="G1173" s="96"/>
      <c r="H1173" s="96"/>
      <c r="I1173" s="96"/>
      <c r="J1173" s="96"/>
      <c r="K1173" s="96"/>
      <c r="L1173" s="96"/>
      <c r="M1173" s="96"/>
      <c r="N1173" s="96"/>
      <c r="O1173" s="96"/>
      <c r="P1173" s="96"/>
      <c r="Q1173" s="96"/>
      <c r="R1173" s="96"/>
      <c r="S1173" s="96"/>
      <c r="T1173" s="96"/>
      <c r="U1173" s="96"/>
      <c r="V1173" s="96"/>
      <c r="W1173" s="96"/>
      <c r="X1173" s="96"/>
    </row>
    <row r="1174" spans="1:24" x14ac:dyDescent="0.2">
      <c r="A1174" s="96"/>
      <c r="B1174" s="96"/>
      <c r="C1174" s="96"/>
      <c r="D1174" s="96"/>
      <c r="E1174" s="96"/>
      <c r="F1174" s="96"/>
      <c r="G1174" s="96"/>
      <c r="H1174" s="96"/>
      <c r="I1174" s="96"/>
      <c r="J1174" s="96"/>
      <c r="K1174" s="96"/>
      <c r="L1174" s="96"/>
      <c r="M1174" s="96"/>
      <c r="N1174" s="96"/>
      <c r="O1174" s="96"/>
      <c r="P1174" s="96"/>
      <c r="Q1174" s="96"/>
      <c r="R1174" s="96"/>
      <c r="S1174" s="96"/>
      <c r="T1174" s="96"/>
      <c r="U1174" s="96"/>
      <c r="V1174" s="96"/>
      <c r="W1174" s="96"/>
      <c r="X1174" s="96"/>
    </row>
    <row r="1175" spans="1:24" x14ac:dyDescent="0.2">
      <c r="A1175" s="96"/>
      <c r="B1175" s="96"/>
      <c r="C1175" s="96"/>
      <c r="D1175" s="96"/>
      <c r="E1175" s="96"/>
      <c r="F1175" s="96"/>
      <c r="G1175" s="96"/>
      <c r="H1175" s="96"/>
      <c r="I1175" s="96"/>
      <c r="J1175" s="96"/>
      <c r="K1175" s="96"/>
      <c r="L1175" s="96"/>
      <c r="M1175" s="96"/>
      <c r="N1175" s="96"/>
      <c r="O1175" s="96"/>
      <c r="P1175" s="96"/>
      <c r="Q1175" s="96"/>
      <c r="R1175" s="96"/>
      <c r="S1175" s="96"/>
      <c r="T1175" s="96"/>
      <c r="U1175" s="96"/>
      <c r="V1175" s="96"/>
      <c r="W1175" s="96"/>
      <c r="X1175" s="96"/>
    </row>
    <row r="1176" spans="1:24" x14ac:dyDescent="0.2">
      <c r="A1176" s="96"/>
      <c r="B1176" s="96"/>
      <c r="C1176" s="96"/>
      <c r="D1176" s="96"/>
      <c r="E1176" s="96"/>
      <c r="F1176" s="96"/>
      <c r="G1176" s="96"/>
      <c r="H1176" s="96"/>
      <c r="I1176" s="96"/>
      <c r="J1176" s="96"/>
      <c r="K1176" s="96"/>
      <c r="L1176" s="96"/>
      <c r="M1176" s="96"/>
      <c r="N1176" s="96"/>
      <c r="O1176" s="96"/>
      <c r="P1176" s="96"/>
      <c r="Q1176" s="96"/>
      <c r="R1176" s="96"/>
      <c r="S1176" s="96"/>
      <c r="T1176" s="96"/>
      <c r="U1176" s="96"/>
      <c r="V1176" s="96"/>
      <c r="W1176" s="96"/>
      <c r="X1176" s="96"/>
    </row>
    <row r="1177" spans="1:24" x14ac:dyDescent="0.2">
      <c r="A1177" s="96"/>
      <c r="B1177" s="96"/>
      <c r="C1177" s="96"/>
      <c r="D1177" s="96"/>
      <c r="E1177" s="96"/>
      <c r="F1177" s="96"/>
      <c r="G1177" s="96"/>
      <c r="H1177" s="96"/>
      <c r="I1177" s="96"/>
      <c r="J1177" s="96"/>
      <c r="K1177" s="96"/>
      <c r="L1177" s="96"/>
      <c r="M1177" s="96"/>
      <c r="N1177" s="96"/>
      <c r="O1177" s="96"/>
      <c r="P1177" s="96"/>
      <c r="Q1177" s="96"/>
      <c r="R1177" s="96"/>
      <c r="S1177" s="96"/>
      <c r="T1177" s="96"/>
      <c r="U1177" s="96"/>
      <c r="V1177" s="96"/>
      <c r="W1177" s="96"/>
      <c r="X1177" s="96"/>
    </row>
    <row r="1178" spans="1:24" x14ac:dyDescent="0.2">
      <c r="A1178" s="96"/>
      <c r="B1178" s="96"/>
      <c r="C1178" s="96"/>
      <c r="D1178" s="96"/>
      <c r="E1178" s="96"/>
      <c r="F1178" s="96"/>
      <c r="G1178" s="96"/>
      <c r="H1178" s="96"/>
      <c r="I1178" s="96"/>
      <c r="J1178" s="96"/>
      <c r="K1178" s="96"/>
      <c r="L1178" s="96"/>
      <c r="M1178" s="96"/>
      <c r="N1178" s="96"/>
      <c r="O1178" s="96"/>
      <c r="P1178" s="96"/>
      <c r="Q1178" s="96"/>
      <c r="R1178" s="96"/>
      <c r="S1178" s="96"/>
      <c r="T1178" s="96"/>
      <c r="U1178" s="96"/>
      <c r="V1178" s="96"/>
      <c r="W1178" s="96"/>
      <c r="X1178" s="96"/>
    </row>
    <row r="1179" spans="1:24" x14ac:dyDescent="0.2">
      <c r="A1179" s="96"/>
      <c r="B1179" s="96"/>
      <c r="C1179" s="96"/>
      <c r="D1179" s="96"/>
      <c r="E1179" s="96"/>
      <c r="F1179" s="96"/>
      <c r="G1179" s="96"/>
      <c r="H1179" s="96"/>
      <c r="I1179" s="96"/>
      <c r="J1179" s="96"/>
      <c r="K1179" s="96"/>
      <c r="L1179" s="96"/>
      <c r="M1179" s="96"/>
      <c r="N1179" s="96"/>
      <c r="O1179" s="96"/>
      <c r="P1179" s="96"/>
      <c r="Q1179" s="96"/>
      <c r="R1179" s="96"/>
      <c r="S1179" s="96"/>
      <c r="T1179" s="96"/>
      <c r="U1179" s="96"/>
      <c r="V1179" s="96"/>
      <c r="W1179" s="96"/>
      <c r="X1179" s="96"/>
    </row>
    <row r="1180" spans="1:24" x14ac:dyDescent="0.2">
      <c r="A1180" s="96"/>
      <c r="B1180" s="96"/>
      <c r="C1180" s="96"/>
      <c r="D1180" s="96"/>
      <c r="E1180" s="96"/>
      <c r="F1180" s="96"/>
      <c r="G1180" s="96"/>
      <c r="H1180" s="96"/>
      <c r="I1180" s="96"/>
      <c r="J1180" s="96"/>
      <c r="K1180" s="96"/>
      <c r="L1180" s="96"/>
      <c r="M1180" s="96"/>
      <c r="N1180" s="96"/>
      <c r="O1180" s="96"/>
      <c r="P1180" s="96"/>
      <c r="Q1180" s="96"/>
      <c r="R1180" s="96"/>
      <c r="S1180" s="96"/>
      <c r="T1180" s="96"/>
      <c r="U1180" s="96"/>
      <c r="V1180" s="96"/>
      <c r="W1180" s="96"/>
      <c r="X1180" s="96"/>
    </row>
    <row r="1181" spans="1:24" x14ac:dyDescent="0.2">
      <c r="A1181" s="96"/>
      <c r="B1181" s="96"/>
      <c r="C1181" s="96"/>
      <c r="D1181" s="96"/>
      <c r="E1181" s="96"/>
      <c r="F1181" s="96"/>
      <c r="G1181" s="96"/>
      <c r="H1181" s="96"/>
      <c r="I1181" s="96"/>
      <c r="J1181" s="96"/>
      <c r="K1181" s="96"/>
      <c r="L1181" s="96"/>
      <c r="M1181" s="96"/>
      <c r="N1181" s="96"/>
      <c r="O1181" s="96"/>
      <c r="P1181" s="96"/>
      <c r="Q1181" s="96"/>
      <c r="R1181" s="96"/>
      <c r="S1181" s="96"/>
      <c r="T1181" s="96"/>
      <c r="U1181" s="96"/>
      <c r="V1181" s="96"/>
      <c r="W1181" s="96"/>
      <c r="X1181" s="96"/>
    </row>
    <row r="1182" spans="1:24" x14ac:dyDescent="0.2">
      <c r="A1182" s="96"/>
      <c r="B1182" s="96"/>
      <c r="C1182" s="96"/>
      <c r="D1182" s="96"/>
      <c r="E1182" s="96"/>
      <c r="F1182" s="96"/>
      <c r="G1182" s="96"/>
      <c r="H1182" s="96"/>
      <c r="I1182" s="96"/>
      <c r="J1182" s="96"/>
      <c r="K1182" s="96"/>
      <c r="L1182" s="96"/>
      <c r="M1182" s="96"/>
      <c r="N1182" s="96"/>
      <c r="O1182" s="96"/>
      <c r="P1182" s="96"/>
      <c r="Q1182" s="96"/>
      <c r="R1182" s="96"/>
      <c r="S1182" s="96"/>
      <c r="T1182" s="96"/>
      <c r="U1182" s="96"/>
      <c r="V1182" s="96"/>
      <c r="W1182" s="96"/>
      <c r="X1182" s="96"/>
    </row>
    <row r="1183" spans="1:24" x14ac:dyDescent="0.2">
      <c r="A1183" s="96"/>
      <c r="B1183" s="96"/>
      <c r="C1183" s="96"/>
      <c r="D1183" s="96"/>
      <c r="E1183" s="96"/>
      <c r="F1183" s="96"/>
      <c r="G1183" s="96"/>
      <c r="H1183" s="96"/>
      <c r="I1183" s="96"/>
      <c r="J1183" s="96"/>
      <c r="K1183" s="96"/>
      <c r="L1183" s="96"/>
      <c r="M1183" s="96"/>
      <c r="N1183" s="96"/>
      <c r="O1183" s="96"/>
      <c r="P1183" s="96"/>
      <c r="Q1183" s="96"/>
      <c r="R1183" s="96"/>
      <c r="S1183" s="96"/>
      <c r="T1183" s="96"/>
      <c r="U1183" s="96"/>
      <c r="V1183" s="96"/>
      <c r="W1183" s="96"/>
      <c r="X1183" s="96"/>
    </row>
    <row r="1184" spans="1:24" x14ac:dyDescent="0.2">
      <c r="A1184" s="96"/>
      <c r="B1184" s="96"/>
      <c r="C1184" s="96"/>
      <c r="D1184" s="96"/>
      <c r="E1184" s="96"/>
      <c r="F1184" s="96"/>
      <c r="G1184" s="96"/>
      <c r="H1184" s="96"/>
      <c r="I1184" s="96"/>
      <c r="J1184" s="96"/>
      <c r="K1184" s="96"/>
      <c r="L1184" s="96"/>
      <c r="M1184" s="96"/>
      <c r="N1184" s="96"/>
      <c r="O1184" s="96"/>
      <c r="P1184" s="96"/>
      <c r="Q1184" s="96"/>
      <c r="R1184" s="96"/>
      <c r="S1184" s="96"/>
      <c r="T1184" s="96"/>
      <c r="U1184" s="96"/>
      <c r="V1184" s="96"/>
      <c r="W1184" s="96"/>
      <c r="X1184" s="96"/>
    </row>
    <row r="1185" spans="1:24" x14ac:dyDescent="0.2">
      <c r="A1185" s="96"/>
      <c r="B1185" s="96"/>
      <c r="C1185" s="96"/>
      <c r="D1185" s="96"/>
      <c r="E1185" s="96"/>
      <c r="F1185" s="96"/>
      <c r="G1185" s="96"/>
      <c r="H1185" s="96"/>
      <c r="I1185" s="96"/>
      <c r="J1185" s="96"/>
      <c r="K1185" s="96"/>
      <c r="L1185" s="96"/>
      <c r="M1185" s="96"/>
      <c r="N1185" s="96"/>
      <c r="O1185" s="96"/>
      <c r="P1185" s="96"/>
      <c r="Q1185" s="96"/>
      <c r="R1185" s="96"/>
      <c r="S1185" s="96"/>
      <c r="T1185" s="96"/>
      <c r="U1185" s="96"/>
      <c r="V1185" s="96"/>
      <c r="W1185" s="96"/>
      <c r="X1185" s="96"/>
    </row>
    <row r="1186" spans="1:24" x14ac:dyDescent="0.2">
      <c r="A1186" s="96"/>
      <c r="B1186" s="96"/>
      <c r="C1186" s="96"/>
      <c r="D1186" s="96"/>
      <c r="E1186" s="96"/>
      <c r="F1186" s="96"/>
      <c r="G1186" s="96"/>
      <c r="H1186" s="96"/>
      <c r="I1186" s="96"/>
      <c r="J1186" s="96"/>
      <c r="K1186" s="96"/>
      <c r="L1186" s="96"/>
      <c r="M1186" s="96"/>
      <c r="N1186" s="96"/>
      <c r="O1186" s="96"/>
      <c r="P1186" s="96"/>
      <c r="Q1186" s="96"/>
      <c r="R1186" s="96"/>
      <c r="S1186" s="96"/>
      <c r="T1186" s="96"/>
      <c r="U1186" s="96"/>
      <c r="V1186" s="96"/>
      <c r="W1186" s="96"/>
      <c r="X1186" s="96"/>
    </row>
    <row r="1187" spans="1:24" x14ac:dyDescent="0.2">
      <c r="A1187" s="96"/>
      <c r="B1187" s="96"/>
      <c r="C1187" s="96"/>
      <c r="D1187" s="96"/>
      <c r="E1187" s="96"/>
      <c r="F1187" s="96"/>
      <c r="G1187" s="96"/>
      <c r="H1187" s="96"/>
      <c r="I1187" s="96"/>
      <c r="J1187" s="96"/>
      <c r="K1187" s="96"/>
      <c r="L1187" s="96"/>
      <c r="M1187" s="96"/>
      <c r="N1187" s="96"/>
      <c r="O1187" s="96"/>
      <c r="P1187" s="96"/>
      <c r="Q1187" s="96"/>
      <c r="R1187" s="96"/>
      <c r="S1187" s="96"/>
      <c r="T1187" s="96"/>
      <c r="U1187" s="96"/>
      <c r="V1187" s="96"/>
      <c r="W1187" s="96"/>
      <c r="X1187" s="96"/>
    </row>
    <row r="1188" spans="1:24" x14ac:dyDescent="0.2">
      <c r="A1188" s="96"/>
      <c r="B1188" s="96"/>
      <c r="C1188" s="96"/>
      <c r="D1188" s="96"/>
      <c r="E1188" s="96"/>
      <c r="F1188" s="96"/>
      <c r="G1188" s="96"/>
      <c r="H1188" s="96"/>
      <c r="I1188" s="96"/>
      <c r="J1188" s="96"/>
      <c r="K1188" s="96"/>
      <c r="L1188" s="96"/>
      <c r="M1188" s="96"/>
      <c r="N1188" s="96"/>
      <c r="O1188" s="96"/>
      <c r="P1188" s="96"/>
      <c r="Q1188" s="96"/>
      <c r="R1188" s="96"/>
      <c r="S1188" s="96"/>
      <c r="T1188" s="96"/>
      <c r="U1188" s="96"/>
      <c r="V1188" s="96"/>
      <c r="W1188" s="96"/>
      <c r="X1188" s="96"/>
    </row>
    <row r="1189" spans="1:24" x14ac:dyDescent="0.2">
      <c r="A1189" s="96"/>
      <c r="B1189" s="96"/>
      <c r="C1189" s="96"/>
      <c r="D1189" s="96"/>
      <c r="E1189" s="96"/>
      <c r="F1189" s="96"/>
      <c r="G1189" s="96"/>
      <c r="H1189" s="96"/>
      <c r="I1189" s="96"/>
      <c r="J1189" s="96"/>
      <c r="K1189" s="96"/>
      <c r="L1189" s="96"/>
      <c r="M1189" s="96"/>
      <c r="N1189" s="96"/>
      <c r="O1189" s="96"/>
      <c r="P1189" s="96"/>
      <c r="Q1189" s="96"/>
      <c r="R1189" s="96"/>
      <c r="S1189" s="96"/>
      <c r="T1189" s="96"/>
      <c r="U1189" s="96"/>
      <c r="V1189" s="96"/>
      <c r="W1189" s="96"/>
      <c r="X1189" s="96"/>
    </row>
    <row r="1190" spans="1:24" x14ac:dyDescent="0.2">
      <c r="A1190" s="96"/>
      <c r="B1190" s="96"/>
      <c r="C1190" s="96"/>
      <c r="D1190" s="96"/>
      <c r="E1190" s="96"/>
      <c r="F1190" s="96"/>
      <c r="G1190" s="96"/>
      <c r="H1190" s="96"/>
      <c r="I1190" s="96"/>
      <c r="J1190" s="96"/>
      <c r="K1190" s="96"/>
      <c r="L1190" s="96"/>
      <c r="M1190" s="96"/>
      <c r="N1190" s="96"/>
      <c r="O1190" s="96"/>
      <c r="P1190" s="96"/>
      <c r="Q1190" s="96"/>
      <c r="R1190" s="96"/>
      <c r="S1190" s="96"/>
      <c r="T1190" s="96"/>
      <c r="U1190" s="96"/>
      <c r="V1190" s="96"/>
      <c r="W1190" s="96"/>
      <c r="X1190" s="96"/>
    </row>
    <row r="1191" spans="1:24" x14ac:dyDescent="0.2">
      <c r="A1191" s="96"/>
      <c r="B1191" s="96"/>
      <c r="C1191" s="96"/>
      <c r="D1191" s="96"/>
      <c r="E1191" s="96"/>
      <c r="F1191" s="96"/>
      <c r="G1191" s="96"/>
      <c r="H1191" s="96"/>
      <c r="I1191" s="96"/>
      <c r="J1191" s="96"/>
      <c r="K1191" s="96"/>
      <c r="L1191" s="96"/>
      <c r="M1191" s="96"/>
      <c r="N1191" s="96"/>
      <c r="O1191" s="96"/>
      <c r="P1191" s="96"/>
      <c r="Q1191" s="96"/>
      <c r="R1191" s="96"/>
      <c r="S1191" s="96"/>
      <c r="T1191" s="96"/>
      <c r="U1191" s="96"/>
      <c r="V1191" s="96"/>
      <c r="W1191" s="96"/>
      <c r="X1191" s="96"/>
    </row>
    <row r="1192" spans="1:24" x14ac:dyDescent="0.2">
      <c r="A1192" s="96"/>
      <c r="B1192" s="96"/>
      <c r="C1192" s="96"/>
      <c r="D1192" s="96"/>
      <c r="E1192" s="96"/>
      <c r="F1192" s="96"/>
      <c r="G1192" s="96"/>
      <c r="H1192" s="96"/>
      <c r="I1192" s="96"/>
      <c r="J1192" s="96"/>
      <c r="K1192" s="96"/>
      <c r="L1192" s="96"/>
      <c r="M1192" s="96"/>
      <c r="N1192" s="96"/>
      <c r="O1192" s="96"/>
      <c r="P1192" s="96"/>
      <c r="Q1192" s="96"/>
      <c r="R1192" s="96"/>
      <c r="S1192" s="96"/>
      <c r="T1192" s="96"/>
      <c r="U1192" s="96"/>
      <c r="V1192" s="96"/>
      <c r="W1192" s="96"/>
      <c r="X1192" s="96"/>
    </row>
    <row r="1193" spans="1:24" x14ac:dyDescent="0.2">
      <c r="A1193" s="96"/>
      <c r="B1193" s="96"/>
      <c r="C1193" s="96"/>
      <c r="D1193" s="96"/>
      <c r="E1193" s="96"/>
      <c r="F1193" s="96"/>
      <c r="G1193" s="96"/>
      <c r="H1193" s="96"/>
      <c r="I1193" s="96"/>
      <c r="J1193" s="96"/>
      <c r="K1193" s="96"/>
      <c r="L1193" s="96"/>
      <c r="M1193" s="96"/>
      <c r="N1193" s="96"/>
      <c r="O1193" s="96"/>
      <c r="P1193" s="96"/>
      <c r="Q1193" s="96"/>
      <c r="R1193" s="96"/>
      <c r="S1193" s="96"/>
      <c r="T1193" s="96"/>
      <c r="U1193" s="96"/>
      <c r="V1193" s="96"/>
      <c r="W1193" s="96"/>
      <c r="X1193" s="96"/>
    </row>
    <row r="1194" spans="1:24" x14ac:dyDescent="0.2">
      <c r="A1194" s="96"/>
      <c r="B1194" s="96"/>
      <c r="C1194" s="96"/>
      <c r="D1194" s="96"/>
      <c r="E1194" s="96"/>
      <c r="F1194" s="96"/>
      <c r="G1194" s="96"/>
      <c r="H1194" s="96"/>
      <c r="I1194" s="96"/>
      <c r="J1194" s="96"/>
      <c r="K1194" s="96"/>
      <c r="L1194" s="96"/>
      <c r="M1194" s="96"/>
      <c r="N1194" s="96"/>
      <c r="O1194" s="96"/>
      <c r="P1194" s="96"/>
      <c r="Q1194" s="96"/>
      <c r="R1194" s="96"/>
      <c r="S1194" s="96"/>
      <c r="T1194" s="96"/>
      <c r="U1194" s="96"/>
      <c r="V1194" s="96"/>
      <c r="W1194" s="96"/>
      <c r="X1194" s="96"/>
    </row>
    <row r="1195" spans="1:24" x14ac:dyDescent="0.2">
      <c r="A1195" s="96"/>
      <c r="B1195" s="96"/>
      <c r="C1195" s="96"/>
      <c r="D1195" s="96"/>
      <c r="E1195" s="96"/>
      <c r="F1195" s="96"/>
      <c r="G1195" s="96"/>
      <c r="H1195" s="96"/>
      <c r="I1195" s="96"/>
      <c r="J1195" s="96"/>
      <c r="K1195" s="96"/>
      <c r="L1195" s="96"/>
      <c r="M1195" s="96"/>
      <c r="N1195" s="96"/>
      <c r="O1195" s="96"/>
      <c r="P1195" s="96"/>
      <c r="Q1195" s="96"/>
      <c r="R1195" s="96"/>
      <c r="S1195" s="96"/>
      <c r="T1195" s="96"/>
      <c r="U1195" s="96"/>
      <c r="V1195" s="96"/>
      <c r="W1195" s="96"/>
      <c r="X1195" s="96"/>
    </row>
    <row r="1196" spans="1:24" x14ac:dyDescent="0.2">
      <c r="A1196" s="96"/>
      <c r="B1196" s="96"/>
      <c r="C1196" s="96"/>
      <c r="D1196" s="96"/>
      <c r="E1196" s="96"/>
      <c r="F1196" s="96"/>
      <c r="G1196" s="96"/>
      <c r="H1196" s="96"/>
      <c r="I1196" s="96"/>
      <c r="J1196" s="96"/>
      <c r="K1196" s="96"/>
      <c r="L1196" s="96"/>
      <c r="M1196" s="96"/>
      <c r="N1196" s="96"/>
      <c r="O1196" s="96"/>
      <c r="P1196" s="96"/>
      <c r="Q1196" s="96"/>
      <c r="R1196" s="96"/>
      <c r="S1196" s="96"/>
      <c r="T1196" s="96"/>
      <c r="U1196" s="96"/>
      <c r="V1196" s="96"/>
      <c r="W1196" s="96"/>
      <c r="X1196" s="96"/>
    </row>
    <row r="1197" spans="1:24" x14ac:dyDescent="0.2">
      <c r="A1197" s="96"/>
      <c r="B1197" s="96"/>
      <c r="C1197" s="96"/>
      <c r="D1197" s="96"/>
      <c r="E1197" s="96"/>
      <c r="F1197" s="96"/>
      <c r="G1197" s="96"/>
      <c r="H1197" s="96"/>
      <c r="I1197" s="96"/>
      <c r="J1197" s="96"/>
      <c r="K1197" s="96"/>
      <c r="L1197" s="96"/>
      <c r="M1197" s="96"/>
      <c r="N1197" s="96"/>
      <c r="O1197" s="96"/>
      <c r="P1197" s="96"/>
      <c r="Q1197" s="96"/>
      <c r="R1197" s="96"/>
      <c r="S1197" s="96"/>
      <c r="T1197" s="96"/>
      <c r="U1197" s="96"/>
      <c r="V1197" s="96"/>
      <c r="W1197" s="96"/>
      <c r="X1197" s="96"/>
    </row>
    <row r="1198" spans="1:24" x14ac:dyDescent="0.2">
      <c r="A1198" s="96"/>
      <c r="B1198" s="96"/>
      <c r="C1198" s="96"/>
      <c r="D1198" s="96"/>
      <c r="E1198" s="96"/>
      <c r="F1198" s="96"/>
      <c r="G1198" s="96"/>
      <c r="H1198" s="96"/>
      <c r="I1198" s="96"/>
      <c r="J1198" s="96"/>
      <c r="K1198" s="96"/>
      <c r="L1198" s="96"/>
      <c r="M1198" s="96"/>
      <c r="N1198" s="96"/>
      <c r="O1198" s="96"/>
      <c r="P1198" s="96"/>
      <c r="Q1198" s="96"/>
      <c r="R1198" s="96"/>
      <c r="S1198" s="96"/>
      <c r="T1198" s="96"/>
      <c r="U1198" s="96"/>
      <c r="V1198" s="96"/>
      <c r="W1198" s="96"/>
      <c r="X1198" s="96"/>
    </row>
    <row r="1199" spans="1:24" x14ac:dyDescent="0.2">
      <c r="A1199" s="96"/>
      <c r="B1199" s="96"/>
      <c r="C1199" s="96"/>
      <c r="D1199" s="96"/>
      <c r="E1199" s="96"/>
      <c r="F1199" s="96"/>
      <c r="G1199" s="96"/>
      <c r="H1199" s="96"/>
      <c r="I1199" s="96"/>
      <c r="J1199" s="96"/>
      <c r="K1199" s="96"/>
      <c r="L1199" s="96"/>
      <c r="M1199" s="96"/>
      <c r="N1199" s="96"/>
      <c r="O1199" s="96"/>
      <c r="P1199" s="96"/>
      <c r="Q1199" s="96"/>
      <c r="R1199" s="96"/>
      <c r="S1199" s="96"/>
      <c r="T1199" s="96"/>
      <c r="U1199" s="96"/>
      <c r="V1199" s="96"/>
      <c r="W1199" s="96"/>
      <c r="X1199" s="96"/>
    </row>
    <row r="1200" spans="1:24" x14ac:dyDescent="0.2">
      <c r="A1200" s="96"/>
      <c r="B1200" s="96"/>
      <c r="C1200" s="96"/>
      <c r="D1200" s="96"/>
      <c r="E1200" s="96"/>
      <c r="F1200" s="96"/>
      <c r="G1200" s="96"/>
      <c r="H1200" s="96"/>
      <c r="I1200" s="96"/>
      <c r="J1200" s="96"/>
      <c r="K1200" s="96"/>
      <c r="L1200" s="96"/>
      <c r="M1200" s="96"/>
      <c r="N1200" s="96"/>
      <c r="O1200" s="96"/>
      <c r="P1200" s="96"/>
      <c r="Q1200" s="96"/>
      <c r="R1200" s="96"/>
      <c r="S1200" s="96"/>
      <c r="T1200" s="96"/>
      <c r="U1200" s="96"/>
      <c r="V1200" s="96"/>
      <c r="W1200" s="96"/>
      <c r="X1200" s="96"/>
    </row>
    <row r="1201" spans="1:24" x14ac:dyDescent="0.2">
      <c r="A1201" s="96"/>
      <c r="B1201" s="96"/>
      <c r="C1201" s="96"/>
      <c r="D1201" s="96"/>
      <c r="E1201" s="96"/>
      <c r="F1201" s="96"/>
      <c r="G1201" s="96"/>
      <c r="H1201" s="96"/>
      <c r="I1201" s="96"/>
      <c r="J1201" s="96"/>
      <c r="K1201" s="96"/>
      <c r="L1201" s="96"/>
      <c r="M1201" s="96"/>
      <c r="N1201" s="96"/>
      <c r="O1201" s="96"/>
      <c r="P1201" s="96"/>
      <c r="Q1201" s="96"/>
      <c r="R1201" s="96"/>
      <c r="S1201" s="96"/>
      <c r="T1201" s="96"/>
      <c r="U1201" s="96"/>
      <c r="V1201" s="96"/>
      <c r="W1201" s="96"/>
      <c r="X1201" s="96"/>
    </row>
    <row r="1202" spans="1:24" x14ac:dyDescent="0.2">
      <c r="A1202" s="96"/>
      <c r="B1202" s="96"/>
      <c r="C1202" s="96"/>
      <c r="D1202" s="96"/>
      <c r="E1202" s="96"/>
      <c r="F1202" s="96"/>
      <c r="G1202" s="96"/>
      <c r="H1202" s="96"/>
      <c r="I1202" s="96"/>
      <c r="J1202" s="96"/>
      <c r="K1202" s="96"/>
      <c r="L1202" s="96"/>
      <c r="M1202" s="96"/>
      <c r="N1202" s="96"/>
      <c r="O1202" s="96"/>
      <c r="P1202" s="96"/>
      <c r="Q1202" s="96"/>
      <c r="R1202" s="96"/>
      <c r="S1202" s="96"/>
      <c r="T1202" s="96"/>
      <c r="U1202" s="96"/>
      <c r="V1202" s="96"/>
      <c r="W1202" s="96"/>
      <c r="X1202" s="96"/>
    </row>
    <row r="1203" spans="1:24" x14ac:dyDescent="0.2">
      <c r="A1203" s="96"/>
      <c r="B1203" s="96"/>
      <c r="C1203" s="96"/>
      <c r="D1203" s="96"/>
      <c r="E1203" s="96"/>
      <c r="F1203" s="96"/>
      <c r="G1203" s="96"/>
      <c r="H1203" s="96"/>
      <c r="I1203" s="96"/>
      <c r="J1203" s="96"/>
      <c r="K1203" s="96"/>
      <c r="L1203" s="96"/>
      <c r="M1203" s="96"/>
      <c r="N1203" s="96"/>
      <c r="O1203" s="96"/>
      <c r="P1203" s="96"/>
      <c r="Q1203" s="96"/>
      <c r="R1203" s="96"/>
      <c r="S1203" s="96"/>
      <c r="T1203" s="96"/>
      <c r="U1203" s="96"/>
      <c r="V1203" s="96"/>
      <c r="W1203" s="96"/>
      <c r="X1203" s="96"/>
    </row>
    <row r="1204" spans="1:24" x14ac:dyDescent="0.2">
      <c r="A1204" s="96"/>
      <c r="B1204" s="96"/>
      <c r="C1204" s="96"/>
      <c r="D1204" s="96"/>
      <c r="E1204" s="96"/>
      <c r="F1204" s="96"/>
      <c r="G1204" s="96"/>
      <c r="H1204" s="96"/>
      <c r="I1204" s="96"/>
      <c r="J1204" s="96"/>
      <c r="K1204" s="96"/>
      <c r="L1204" s="96"/>
      <c r="M1204" s="96"/>
      <c r="N1204" s="96"/>
      <c r="O1204" s="96"/>
      <c r="P1204" s="96"/>
      <c r="Q1204" s="96"/>
      <c r="R1204" s="96"/>
      <c r="S1204" s="96"/>
      <c r="T1204" s="96"/>
      <c r="U1204" s="96"/>
      <c r="V1204" s="96"/>
      <c r="W1204" s="96"/>
      <c r="X1204" s="96"/>
    </row>
    <row r="1205" spans="1:24" x14ac:dyDescent="0.2">
      <c r="A1205" s="96"/>
      <c r="B1205" s="96"/>
      <c r="C1205" s="96"/>
      <c r="D1205" s="96"/>
      <c r="E1205" s="96"/>
      <c r="F1205" s="96"/>
      <c r="G1205" s="96"/>
      <c r="H1205" s="96"/>
      <c r="I1205" s="96"/>
      <c r="J1205" s="96"/>
      <c r="K1205" s="96"/>
      <c r="L1205" s="96"/>
      <c r="M1205" s="96"/>
      <c r="N1205" s="96"/>
      <c r="O1205" s="96"/>
      <c r="P1205" s="96"/>
      <c r="Q1205" s="96"/>
      <c r="R1205" s="96"/>
      <c r="S1205" s="96"/>
      <c r="T1205" s="96"/>
      <c r="U1205" s="96"/>
      <c r="V1205" s="96"/>
      <c r="W1205" s="96"/>
      <c r="X1205" s="96"/>
    </row>
    <row r="1206" spans="1:24" x14ac:dyDescent="0.2">
      <c r="A1206" s="96"/>
      <c r="B1206" s="96"/>
      <c r="C1206" s="96"/>
      <c r="D1206" s="96"/>
      <c r="E1206" s="96"/>
      <c r="F1206" s="96"/>
      <c r="G1206" s="96"/>
      <c r="H1206" s="96"/>
      <c r="I1206" s="96"/>
      <c r="J1206" s="96"/>
      <c r="K1206" s="96"/>
      <c r="L1206" s="96"/>
      <c r="M1206" s="96"/>
      <c r="N1206" s="96"/>
      <c r="O1206" s="96"/>
      <c r="P1206" s="96"/>
      <c r="Q1206" s="96"/>
      <c r="R1206" s="96"/>
      <c r="S1206" s="96"/>
      <c r="T1206" s="96"/>
      <c r="U1206" s="96"/>
      <c r="V1206" s="96"/>
      <c r="W1206" s="96"/>
      <c r="X1206" s="96"/>
    </row>
    <row r="1207" spans="1:24" x14ac:dyDescent="0.2">
      <c r="A1207" s="96"/>
      <c r="B1207" s="96"/>
      <c r="C1207" s="96"/>
      <c r="D1207" s="96"/>
      <c r="E1207" s="96"/>
      <c r="F1207" s="96"/>
      <c r="G1207" s="96"/>
      <c r="H1207" s="96"/>
      <c r="I1207" s="96"/>
      <c r="J1207" s="96"/>
      <c r="K1207" s="96"/>
      <c r="L1207" s="96"/>
      <c r="M1207" s="96"/>
      <c r="N1207" s="96"/>
      <c r="O1207" s="96"/>
      <c r="P1207" s="96"/>
      <c r="Q1207" s="96"/>
      <c r="R1207" s="96"/>
      <c r="S1207" s="96"/>
      <c r="T1207" s="96"/>
      <c r="U1207" s="96"/>
      <c r="V1207" s="96"/>
      <c r="W1207" s="96"/>
      <c r="X1207" s="96"/>
    </row>
    <row r="1208" spans="1:24" x14ac:dyDescent="0.2">
      <c r="A1208" s="96"/>
      <c r="B1208" s="96"/>
      <c r="C1208" s="96"/>
      <c r="D1208" s="96"/>
      <c r="E1208" s="96"/>
      <c r="F1208" s="96"/>
      <c r="G1208" s="96"/>
      <c r="H1208" s="96"/>
      <c r="I1208" s="96"/>
      <c r="J1208" s="96"/>
      <c r="K1208" s="96"/>
      <c r="L1208" s="96"/>
      <c r="M1208" s="96"/>
      <c r="N1208" s="96"/>
      <c r="O1208" s="96"/>
      <c r="P1208" s="96"/>
      <c r="Q1208" s="96"/>
      <c r="R1208" s="96"/>
      <c r="S1208" s="96"/>
      <c r="T1208" s="96"/>
      <c r="U1208" s="96"/>
      <c r="V1208" s="96"/>
      <c r="W1208" s="96"/>
      <c r="X1208" s="96"/>
    </row>
    <row r="1209" spans="1:24" x14ac:dyDescent="0.2">
      <c r="A1209" s="96"/>
      <c r="B1209" s="96"/>
      <c r="C1209" s="96"/>
      <c r="D1209" s="96"/>
      <c r="E1209" s="96"/>
      <c r="F1209" s="96"/>
      <c r="G1209" s="96"/>
      <c r="H1209" s="96"/>
      <c r="I1209" s="96"/>
      <c r="J1209" s="96"/>
      <c r="K1209" s="96"/>
      <c r="L1209" s="96"/>
      <c r="M1209" s="96"/>
      <c r="N1209" s="96"/>
      <c r="O1209" s="96"/>
      <c r="P1209" s="96"/>
      <c r="Q1209" s="96"/>
      <c r="R1209" s="96"/>
      <c r="S1209" s="96"/>
      <c r="T1209" s="96"/>
      <c r="U1209" s="96"/>
      <c r="V1209" s="96"/>
      <c r="W1209" s="96"/>
      <c r="X1209" s="96"/>
    </row>
    <row r="1210" spans="1:24" x14ac:dyDescent="0.2">
      <c r="A1210" s="96"/>
      <c r="B1210" s="96"/>
      <c r="C1210" s="96"/>
      <c r="D1210" s="96"/>
      <c r="E1210" s="96"/>
      <c r="F1210" s="96"/>
      <c r="G1210" s="96"/>
      <c r="H1210" s="96"/>
      <c r="I1210" s="96"/>
      <c r="J1210" s="96"/>
      <c r="K1210" s="96"/>
      <c r="L1210" s="96"/>
      <c r="M1210" s="96"/>
      <c r="N1210" s="96"/>
      <c r="O1210" s="96"/>
      <c r="P1210" s="96"/>
      <c r="Q1210" s="96"/>
      <c r="R1210" s="96"/>
      <c r="S1210" s="96"/>
      <c r="T1210" s="96"/>
      <c r="U1210" s="96"/>
      <c r="V1210" s="96"/>
      <c r="W1210" s="96"/>
      <c r="X1210" s="96"/>
    </row>
    <row r="1211" spans="1:24" x14ac:dyDescent="0.2">
      <c r="A1211" s="96"/>
      <c r="B1211" s="96"/>
      <c r="C1211" s="96"/>
      <c r="D1211" s="96"/>
      <c r="E1211" s="96"/>
      <c r="F1211" s="96"/>
      <c r="G1211" s="96"/>
      <c r="H1211" s="96"/>
      <c r="I1211" s="96"/>
      <c r="J1211" s="96"/>
      <c r="K1211" s="96"/>
      <c r="L1211" s="96"/>
      <c r="M1211" s="96"/>
      <c r="N1211" s="96"/>
      <c r="O1211" s="96"/>
      <c r="P1211" s="96"/>
      <c r="Q1211" s="96"/>
      <c r="R1211" s="96"/>
      <c r="S1211" s="96"/>
      <c r="T1211" s="96"/>
      <c r="U1211" s="96"/>
      <c r="V1211" s="96"/>
      <c r="W1211" s="96"/>
      <c r="X1211" s="96"/>
    </row>
    <row r="1212" spans="1:24" x14ac:dyDescent="0.2">
      <c r="A1212" s="96"/>
      <c r="B1212" s="96"/>
      <c r="C1212" s="96"/>
      <c r="D1212" s="96"/>
      <c r="E1212" s="96"/>
      <c r="F1212" s="96"/>
      <c r="G1212" s="96"/>
      <c r="H1212" s="96"/>
      <c r="I1212" s="96"/>
      <c r="J1212" s="96"/>
      <c r="K1212" s="96"/>
      <c r="L1212" s="96"/>
      <c r="M1212" s="96"/>
      <c r="N1212" s="96"/>
      <c r="O1212" s="96"/>
      <c r="P1212" s="96"/>
      <c r="Q1212" s="96"/>
      <c r="R1212" s="96"/>
      <c r="S1212" s="96"/>
      <c r="T1212" s="96"/>
      <c r="U1212" s="96"/>
      <c r="V1212" s="96"/>
      <c r="W1212" s="96"/>
      <c r="X1212" s="96"/>
    </row>
    <row r="1213" spans="1:24" x14ac:dyDescent="0.2">
      <c r="A1213" s="96"/>
      <c r="B1213" s="96"/>
      <c r="C1213" s="96"/>
      <c r="D1213" s="96"/>
      <c r="E1213" s="96"/>
      <c r="F1213" s="96"/>
      <c r="G1213" s="96"/>
      <c r="H1213" s="96"/>
      <c r="I1213" s="96"/>
      <c r="J1213" s="96"/>
      <c r="K1213" s="96"/>
      <c r="L1213" s="96"/>
      <c r="M1213" s="96"/>
      <c r="N1213" s="96"/>
      <c r="O1213" s="96"/>
      <c r="P1213" s="96"/>
      <c r="Q1213" s="96"/>
      <c r="R1213" s="96"/>
      <c r="S1213" s="96"/>
      <c r="T1213" s="96"/>
      <c r="U1213" s="96"/>
      <c r="V1213" s="96"/>
      <c r="W1213" s="96"/>
      <c r="X1213" s="96"/>
    </row>
    <row r="1214" spans="1:24" x14ac:dyDescent="0.2">
      <c r="A1214" s="96"/>
      <c r="B1214" s="96"/>
      <c r="C1214" s="96"/>
      <c r="D1214" s="96"/>
      <c r="E1214" s="96"/>
      <c r="F1214" s="96"/>
      <c r="G1214" s="96"/>
      <c r="H1214" s="96"/>
      <c r="I1214" s="96"/>
      <c r="J1214" s="96"/>
      <c r="K1214" s="96"/>
      <c r="L1214" s="96"/>
      <c r="M1214" s="96"/>
      <c r="N1214" s="96"/>
      <c r="O1214" s="96"/>
      <c r="P1214" s="96"/>
      <c r="Q1214" s="96"/>
      <c r="R1214" s="96"/>
      <c r="S1214" s="96"/>
      <c r="T1214" s="96"/>
      <c r="U1214" s="96"/>
      <c r="V1214" s="96"/>
      <c r="W1214" s="96"/>
      <c r="X1214" s="96"/>
    </row>
    <row r="1215" spans="1:24" x14ac:dyDescent="0.2">
      <c r="A1215" s="96"/>
      <c r="B1215" s="96"/>
      <c r="C1215" s="96"/>
      <c r="D1215" s="96"/>
      <c r="E1215" s="96"/>
      <c r="F1215" s="96"/>
      <c r="G1215" s="96"/>
      <c r="H1215" s="96"/>
      <c r="I1215" s="96"/>
      <c r="J1215" s="96"/>
      <c r="K1215" s="96"/>
      <c r="L1215" s="96"/>
      <c r="M1215" s="96"/>
      <c r="N1215" s="96"/>
      <c r="O1215" s="96"/>
      <c r="P1215" s="96"/>
      <c r="Q1215" s="96"/>
      <c r="R1215" s="96"/>
      <c r="S1215" s="96"/>
      <c r="T1215" s="96"/>
      <c r="U1215" s="96"/>
      <c r="V1215" s="96"/>
      <c r="W1215" s="96"/>
      <c r="X1215" s="96"/>
    </row>
    <row r="1216" spans="1:24" x14ac:dyDescent="0.2">
      <c r="A1216" s="96"/>
      <c r="B1216" s="96"/>
      <c r="C1216" s="96"/>
      <c r="D1216" s="96"/>
      <c r="E1216" s="96"/>
      <c r="F1216" s="96"/>
      <c r="G1216" s="96"/>
      <c r="H1216" s="96"/>
      <c r="I1216" s="96"/>
      <c r="J1216" s="96"/>
      <c r="K1216" s="96"/>
      <c r="L1216" s="96"/>
      <c r="M1216" s="96"/>
      <c r="N1216" s="96"/>
      <c r="O1216" s="96"/>
      <c r="P1216" s="96"/>
      <c r="Q1216" s="96"/>
      <c r="R1216" s="96"/>
      <c r="S1216" s="96"/>
      <c r="T1216" s="96"/>
      <c r="U1216" s="96"/>
      <c r="V1216" s="96"/>
      <c r="W1216" s="96"/>
      <c r="X1216" s="96"/>
    </row>
    <row r="1217" spans="1:24" x14ac:dyDescent="0.2">
      <c r="A1217" s="96"/>
      <c r="B1217" s="96"/>
      <c r="C1217" s="96"/>
      <c r="D1217" s="96"/>
      <c r="E1217" s="96"/>
      <c r="F1217" s="96"/>
      <c r="G1217" s="96"/>
      <c r="H1217" s="96"/>
      <c r="I1217" s="96"/>
      <c r="J1217" s="96"/>
      <c r="K1217" s="96"/>
      <c r="L1217" s="96"/>
      <c r="M1217" s="96"/>
      <c r="N1217" s="96"/>
      <c r="O1217" s="96"/>
      <c r="P1217" s="96"/>
      <c r="Q1217" s="96"/>
      <c r="R1217" s="96"/>
      <c r="S1217" s="96"/>
      <c r="T1217" s="96"/>
      <c r="U1217" s="96"/>
      <c r="V1217" s="96"/>
      <c r="W1217" s="96"/>
      <c r="X1217" s="96"/>
    </row>
    <row r="1218" spans="1:24" x14ac:dyDescent="0.2">
      <c r="A1218" s="96"/>
      <c r="B1218" s="96"/>
      <c r="C1218" s="96"/>
      <c r="D1218" s="96"/>
      <c r="E1218" s="96"/>
      <c r="F1218" s="96"/>
      <c r="G1218" s="96"/>
      <c r="H1218" s="96"/>
      <c r="I1218" s="96"/>
      <c r="J1218" s="96"/>
      <c r="K1218" s="96"/>
      <c r="L1218" s="96"/>
      <c r="M1218" s="96"/>
      <c r="N1218" s="96"/>
      <c r="O1218" s="96"/>
      <c r="P1218" s="96"/>
      <c r="Q1218" s="96"/>
      <c r="R1218" s="96"/>
      <c r="S1218" s="96"/>
      <c r="T1218" s="96"/>
      <c r="U1218" s="96"/>
      <c r="V1218" s="96"/>
      <c r="W1218" s="96"/>
      <c r="X1218" s="96"/>
    </row>
    <row r="1219" spans="1:24" x14ac:dyDescent="0.2">
      <c r="A1219" s="96"/>
      <c r="B1219" s="96"/>
      <c r="C1219" s="96"/>
      <c r="D1219" s="96"/>
      <c r="E1219" s="96"/>
      <c r="F1219" s="96"/>
      <c r="G1219" s="96"/>
      <c r="H1219" s="96"/>
      <c r="I1219" s="96"/>
      <c r="J1219" s="96"/>
      <c r="K1219" s="96"/>
      <c r="L1219" s="96"/>
      <c r="M1219" s="96"/>
      <c r="N1219" s="96"/>
      <c r="O1219" s="96"/>
      <c r="P1219" s="96"/>
      <c r="Q1219" s="96"/>
      <c r="R1219" s="96"/>
      <c r="S1219" s="96"/>
      <c r="T1219" s="96"/>
      <c r="U1219" s="96"/>
      <c r="V1219" s="96"/>
      <c r="W1219" s="96"/>
      <c r="X1219" s="96"/>
    </row>
    <row r="1220" spans="1:24" x14ac:dyDescent="0.2">
      <c r="A1220" s="96"/>
      <c r="B1220" s="96"/>
      <c r="C1220" s="96"/>
      <c r="D1220" s="96"/>
      <c r="E1220" s="96"/>
      <c r="F1220" s="96"/>
      <c r="G1220" s="96"/>
      <c r="H1220" s="96"/>
      <c r="I1220" s="96"/>
      <c r="J1220" s="96"/>
      <c r="K1220" s="96"/>
      <c r="L1220" s="96"/>
      <c r="M1220" s="96"/>
      <c r="N1220" s="96"/>
      <c r="O1220" s="96"/>
      <c r="P1220" s="96"/>
      <c r="Q1220" s="96"/>
      <c r="R1220" s="96"/>
      <c r="S1220" s="96"/>
      <c r="T1220" s="96"/>
      <c r="U1220" s="96"/>
      <c r="V1220" s="96"/>
      <c r="W1220" s="96"/>
      <c r="X1220" s="96"/>
    </row>
    <row r="1221" spans="1:24" x14ac:dyDescent="0.2">
      <c r="A1221" s="96"/>
      <c r="B1221" s="96"/>
      <c r="C1221" s="96"/>
      <c r="D1221" s="96"/>
      <c r="E1221" s="96"/>
      <c r="F1221" s="96"/>
      <c r="G1221" s="96"/>
      <c r="H1221" s="96"/>
      <c r="I1221" s="96"/>
      <c r="J1221" s="96"/>
      <c r="K1221" s="96"/>
      <c r="L1221" s="96"/>
      <c r="M1221" s="96"/>
      <c r="N1221" s="96"/>
      <c r="O1221" s="96"/>
      <c r="P1221" s="96"/>
      <c r="Q1221" s="96"/>
      <c r="R1221" s="96"/>
      <c r="S1221" s="96"/>
      <c r="T1221" s="96"/>
      <c r="U1221" s="96"/>
      <c r="V1221" s="96"/>
      <c r="W1221" s="96"/>
      <c r="X1221" s="96"/>
    </row>
    <row r="1222" spans="1:24" x14ac:dyDescent="0.2">
      <c r="A1222" s="96"/>
      <c r="B1222" s="96"/>
      <c r="C1222" s="96"/>
      <c r="D1222" s="96"/>
      <c r="E1222" s="96"/>
      <c r="F1222" s="96"/>
      <c r="G1222" s="96"/>
      <c r="H1222" s="96"/>
      <c r="I1222" s="96"/>
      <c r="J1222" s="96"/>
      <c r="K1222" s="96"/>
      <c r="L1222" s="96"/>
      <c r="M1222" s="96"/>
      <c r="N1222" s="96"/>
      <c r="O1222" s="96"/>
      <c r="P1222" s="96"/>
      <c r="Q1222" s="96"/>
      <c r="R1222" s="96"/>
      <c r="S1222" s="96"/>
      <c r="T1222" s="96"/>
      <c r="U1222" s="96"/>
      <c r="V1222" s="96"/>
      <c r="W1222" s="96"/>
      <c r="X1222" s="96"/>
    </row>
    <row r="1223" spans="1:24" x14ac:dyDescent="0.2">
      <c r="A1223" s="96"/>
      <c r="B1223" s="96"/>
      <c r="C1223" s="96"/>
      <c r="D1223" s="96"/>
      <c r="E1223" s="96"/>
      <c r="F1223" s="96"/>
      <c r="G1223" s="96"/>
      <c r="H1223" s="96"/>
      <c r="I1223" s="96"/>
      <c r="J1223" s="96"/>
      <c r="K1223" s="96"/>
      <c r="L1223" s="96"/>
      <c r="M1223" s="96"/>
      <c r="N1223" s="96"/>
      <c r="O1223" s="96"/>
      <c r="P1223" s="96"/>
      <c r="Q1223" s="96"/>
      <c r="R1223" s="96"/>
      <c r="S1223" s="96"/>
      <c r="T1223" s="96"/>
      <c r="U1223" s="96"/>
      <c r="V1223" s="96"/>
      <c r="W1223" s="96"/>
      <c r="X1223" s="96"/>
    </row>
    <row r="1224" spans="1:24" x14ac:dyDescent="0.2">
      <c r="A1224" s="96"/>
      <c r="B1224" s="96"/>
      <c r="C1224" s="96"/>
      <c r="D1224" s="96"/>
      <c r="E1224" s="96"/>
      <c r="F1224" s="96"/>
      <c r="G1224" s="96"/>
      <c r="H1224" s="96"/>
      <c r="I1224" s="96"/>
      <c r="J1224" s="96"/>
      <c r="K1224" s="96"/>
      <c r="L1224" s="96"/>
      <c r="M1224" s="96"/>
      <c r="N1224" s="96"/>
      <c r="O1224" s="96"/>
      <c r="P1224" s="96"/>
      <c r="Q1224" s="96"/>
      <c r="R1224" s="96"/>
      <c r="S1224" s="96"/>
      <c r="T1224" s="96"/>
      <c r="U1224" s="96"/>
      <c r="V1224" s="96"/>
      <c r="W1224" s="96"/>
      <c r="X1224" s="96"/>
    </row>
    <row r="1225" spans="1:24" x14ac:dyDescent="0.2">
      <c r="A1225" s="96"/>
      <c r="B1225" s="96"/>
      <c r="C1225" s="96"/>
      <c r="D1225" s="96"/>
      <c r="E1225" s="96"/>
      <c r="F1225" s="96"/>
      <c r="G1225" s="96"/>
      <c r="H1225" s="96"/>
      <c r="I1225" s="96"/>
      <c r="J1225" s="96"/>
      <c r="K1225" s="96"/>
      <c r="L1225" s="96"/>
      <c r="M1225" s="96"/>
      <c r="N1225" s="96"/>
      <c r="O1225" s="96"/>
      <c r="P1225" s="96"/>
      <c r="Q1225" s="96"/>
      <c r="R1225" s="96"/>
      <c r="S1225" s="96"/>
      <c r="T1225" s="96"/>
      <c r="U1225" s="96"/>
      <c r="V1225" s="96"/>
      <c r="W1225" s="96"/>
      <c r="X1225" s="96"/>
    </row>
    <row r="1226" spans="1:24" x14ac:dyDescent="0.2">
      <c r="A1226" s="96"/>
      <c r="B1226" s="96"/>
      <c r="C1226" s="96"/>
      <c r="D1226" s="96"/>
      <c r="E1226" s="96"/>
      <c r="F1226" s="96"/>
      <c r="G1226" s="96"/>
      <c r="H1226" s="96"/>
      <c r="I1226" s="96"/>
      <c r="J1226" s="96"/>
      <c r="K1226" s="96"/>
      <c r="L1226" s="96"/>
      <c r="M1226" s="96"/>
      <c r="N1226" s="96"/>
      <c r="O1226" s="96"/>
      <c r="P1226" s="96"/>
      <c r="Q1226" s="96"/>
      <c r="R1226" s="96"/>
      <c r="S1226" s="96"/>
      <c r="T1226" s="96"/>
      <c r="U1226" s="96"/>
      <c r="V1226" s="96"/>
      <c r="W1226" s="96"/>
      <c r="X1226" s="96"/>
    </row>
    <row r="1227" spans="1:24" x14ac:dyDescent="0.2">
      <c r="A1227" s="96"/>
      <c r="B1227" s="96"/>
      <c r="C1227" s="96"/>
      <c r="D1227" s="96"/>
      <c r="E1227" s="96"/>
      <c r="F1227" s="96"/>
      <c r="G1227" s="96"/>
      <c r="H1227" s="96"/>
      <c r="I1227" s="96"/>
      <c r="J1227" s="96"/>
      <c r="K1227" s="96"/>
      <c r="L1227" s="96"/>
      <c r="M1227" s="96"/>
      <c r="N1227" s="96"/>
      <c r="O1227" s="96"/>
      <c r="P1227" s="96"/>
      <c r="Q1227" s="96"/>
      <c r="R1227" s="96"/>
      <c r="S1227" s="96"/>
      <c r="T1227" s="96"/>
      <c r="U1227" s="96"/>
      <c r="V1227" s="96"/>
      <c r="W1227" s="96"/>
      <c r="X1227" s="96"/>
    </row>
    <row r="1228" spans="1:24" x14ac:dyDescent="0.2">
      <c r="A1228" s="96"/>
      <c r="B1228" s="96"/>
      <c r="C1228" s="96"/>
      <c r="D1228" s="96"/>
      <c r="E1228" s="96"/>
      <c r="F1228" s="96"/>
      <c r="G1228" s="96"/>
      <c r="H1228" s="96"/>
      <c r="I1228" s="96"/>
      <c r="J1228" s="96"/>
      <c r="K1228" s="96"/>
      <c r="L1228" s="96"/>
      <c r="M1228" s="96"/>
      <c r="N1228" s="96"/>
      <c r="O1228" s="96"/>
      <c r="P1228" s="96"/>
      <c r="Q1228" s="96"/>
      <c r="R1228" s="96"/>
      <c r="S1228" s="96"/>
      <c r="T1228" s="96"/>
      <c r="U1228" s="96"/>
      <c r="V1228" s="96"/>
      <c r="W1228" s="96"/>
      <c r="X1228" s="96"/>
    </row>
    <row r="1229" spans="1:24" x14ac:dyDescent="0.2">
      <c r="A1229" s="96"/>
      <c r="B1229" s="96"/>
      <c r="C1229" s="96"/>
      <c r="D1229" s="96"/>
      <c r="E1229" s="96"/>
      <c r="F1229" s="96"/>
      <c r="G1229" s="96"/>
      <c r="H1229" s="96"/>
      <c r="I1229" s="96"/>
      <c r="J1229" s="96"/>
      <c r="K1229" s="96"/>
      <c r="L1229" s="96"/>
      <c r="M1229" s="96"/>
      <c r="N1229" s="96"/>
      <c r="O1229" s="96"/>
      <c r="P1229" s="96"/>
      <c r="Q1229" s="96"/>
      <c r="R1229" s="96"/>
      <c r="S1229" s="96"/>
      <c r="T1229" s="96"/>
      <c r="U1229" s="96"/>
      <c r="V1229" s="96"/>
      <c r="W1229" s="96"/>
      <c r="X1229" s="96"/>
    </row>
    <row r="1230" spans="1:24" x14ac:dyDescent="0.2">
      <c r="A1230" s="96"/>
      <c r="B1230" s="96"/>
      <c r="C1230" s="96"/>
      <c r="D1230" s="96"/>
      <c r="E1230" s="96"/>
      <c r="F1230" s="96"/>
      <c r="G1230" s="96"/>
      <c r="H1230" s="96"/>
      <c r="I1230" s="96"/>
      <c r="J1230" s="96"/>
      <c r="K1230" s="96"/>
      <c r="L1230" s="96"/>
      <c r="M1230" s="96"/>
      <c r="N1230" s="96"/>
      <c r="O1230" s="96"/>
      <c r="P1230" s="96"/>
      <c r="Q1230" s="96"/>
      <c r="R1230" s="96"/>
      <c r="S1230" s="96"/>
      <c r="T1230" s="96"/>
      <c r="U1230" s="96"/>
      <c r="V1230" s="96"/>
      <c r="W1230" s="96"/>
      <c r="X1230" s="96"/>
    </row>
    <row r="1231" spans="1:24" x14ac:dyDescent="0.2">
      <c r="A1231" s="96"/>
      <c r="B1231" s="96"/>
      <c r="C1231" s="96"/>
      <c r="D1231" s="96"/>
      <c r="E1231" s="96"/>
      <c r="F1231" s="96"/>
      <c r="G1231" s="96"/>
      <c r="H1231" s="96"/>
      <c r="I1231" s="96"/>
      <c r="J1231" s="96"/>
      <c r="K1231" s="96"/>
      <c r="L1231" s="96"/>
      <c r="M1231" s="96"/>
      <c r="N1231" s="96"/>
      <c r="O1231" s="96"/>
      <c r="P1231" s="96"/>
      <c r="Q1231" s="96"/>
      <c r="R1231" s="96"/>
      <c r="S1231" s="96"/>
      <c r="T1231" s="96"/>
      <c r="U1231" s="96"/>
      <c r="V1231" s="96"/>
      <c r="W1231" s="96"/>
      <c r="X1231" s="96"/>
    </row>
    <row r="1232" spans="1:24" x14ac:dyDescent="0.2">
      <c r="A1232" s="96"/>
      <c r="B1232" s="96"/>
      <c r="C1232" s="96"/>
      <c r="D1232" s="96"/>
      <c r="E1232" s="96"/>
      <c r="F1232" s="96"/>
      <c r="G1232" s="96"/>
      <c r="H1232" s="96"/>
      <c r="I1232" s="96"/>
      <c r="J1232" s="96"/>
      <c r="K1232" s="96"/>
      <c r="L1232" s="96"/>
      <c r="M1232" s="96"/>
      <c r="N1232" s="96"/>
      <c r="O1232" s="96"/>
      <c r="P1232" s="96"/>
      <c r="Q1232" s="96"/>
      <c r="R1232" s="96"/>
      <c r="S1232" s="96"/>
      <c r="T1232" s="96"/>
      <c r="U1232" s="96"/>
      <c r="V1232" s="96"/>
      <c r="W1232" s="96"/>
      <c r="X1232" s="96"/>
    </row>
    <row r="1233" spans="1:24" x14ac:dyDescent="0.2">
      <c r="A1233" s="96"/>
      <c r="B1233" s="96"/>
      <c r="C1233" s="96"/>
      <c r="D1233" s="96"/>
      <c r="E1233" s="96"/>
      <c r="F1233" s="96"/>
      <c r="G1233" s="96"/>
      <c r="H1233" s="96"/>
      <c r="I1233" s="96"/>
      <c r="J1233" s="96"/>
      <c r="K1233" s="96"/>
      <c r="L1233" s="96"/>
      <c r="M1233" s="96"/>
      <c r="N1233" s="96"/>
      <c r="O1233" s="96"/>
      <c r="P1233" s="96"/>
      <c r="Q1233" s="96"/>
      <c r="R1233" s="96"/>
      <c r="S1233" s="96"/>
      <c r="T1233" s="96"/>
      <c r="U1233" s="96"/>
      <c r="V1233" s="96"/>
      <c r="W1233" s="96"/>
      <c r="X1233" s="96"/>
    </row>
    <row r="1234" spans="1:24" x14ac:dyDescent="0.2">
      <c r="A1234" s="96"/>
      <c r="B1234" s="96"/>
      <c r="C1234" s="96"/>
      <c r="D1234" s="96"/>
      <c r="E1234" s="96"/>
      <c r="F1234" s="96"/>
      <c r="G1234" s="96"/>
      <c r="H1234" s="96"/>
      <c r="I1234" s="96"/>
      <c r="J1234" s="96"/>
      <c r="K1234" s="96"/>
      <c r="L1234" s="96"/>
      <c r="M1234" s="96"/>
      <c r="N1234" s="96"/>
      <c r="O1234" s="96"/>
      <c r="P1234" s="96"/>
      <c r="Q1234" s="96"/>
      <c r="R1234" s="96"/>
      <c r="S1234" s="96"/>
      <c r="T1234" s="96"/>
      <c r="U1234" s="96"/>
      <c r="V1234" s="96"/>
      <c r="W1234" s="96"/>
      <c r="X1234" s="96"/>
    </row>
    <row r="1235" spans="1:24" x14ac:dyDescent="0.2">
      <c r="A1235" s="96"/>
      <c r="B1235" s="96"/>
      <c r="C1235" s="96"/>
      <c r="D1235" s="96"/>
      <c r="E1235" s="96"/>
      <c r="F1235" s="96"/>
      <c r="G1235" s="96"/>
      <c r="H1235" s="96"/>
      <c r="I1235" s="96"/>
      <c r="J1235" s="96"/>
      <c r="K1235" s="96"/>
      <c r="L1235" s="96"/>
      <c r="M1235" s="96"/>
      <c r="N1235" s="96"/>
      <c r="O1235" s="96"/>
      <c r="P1235" s="96"/>
      <c r="Q1235" s="96"/>
      <c r="R1235" s="96"/>
      <c r="S1235" s="96"/>
      <c r="T1235" s="96"/>
      <c r="U1235" s="96"/>
      <c r="V1235" s="96"/>
      <c r="W1235" s="96"/>
      <c r="X1235" s="96"/>
    </row>
    <row r="1236" spans="1:24" x14ac:dyDescent="0.2">
      <c r="A1236" s="96"/>
      <c r="B1236" s="96"/>
      <c r="C1236" s="96"/>
      <c r="D1236" s="96"/>
      <c r="E1236" s="96"/>
      <c r="F1236" s="96"/>
      <c r="G1236" s="96"/>
      <c r="H1236" s="96"/>
      <c r="I1236" s="96"/>
      <c r="J1236" s="96"/>
      <c r="K1236" s="96"/>
      <c r="L1236" s="96"/>
      <c r="M1236" s="96"/>
      <c r="N1236" s="96"/>
      <c r="O1236" s="96"/>
      <c r="P1236" s="96"/>
      <c r="Q1236" s="96"/>
      <c r="R1236" s="96"/>
      <c r="S1236" s="96"/>
      <c r="T1236" s="96"/>
      <c r="U1236" s="96"/>
      <c r="V1236" s="96"/>
      <c r="W1236" s="96"/>
      <c r="X1236" s="96"/>
    </row>
    <row r="1237" spans="1:24" x14ac:dyDescent="0.2">
      <c r="A1237" s="96"/>
      <c r="B1237" s="96"/>
      <c r="C1237" s="96"/>
      <c r="D1237" s="96"/>
      <c r="E1237" s="96"/>
      <c r="F1237" s="96"/>
      <c r="G1237" s="96"/>
      <c r="H1237" s="96"/>
      <c r="I1237" s="96"/>
      <c r="J1237" s="96"/>
      <c r="K1237" s="96"/>
      <c r="L1237" s="96"/>
      <c r="M1237" s="96"/>
      <c r="N1237" s="96"/>
      <c r="O1237" s="96"/>
      <c r="P1237" s="96"/>
      <c r="Q1237" s="96"/>
      <c r="R1237" s="96"/>
      <c r="S1237" s="96"/>
      <c r="T1237" s="96"/>
      <c r="U1237" s="96"/>
      <c r="V1237" s="96"/>
      <c r="W1237" s="96"/>
      <c r="X1237" s="96"/>
    </row>
    <row r="1238" spans="1:24" x14ac:dyDescent="0.2">
      <c r="A1238" s="96"/>
      <c r="B1238" s="96"/>
      <c r="C1238" s="96"/>
      <c r="D1238" s="96"/>
      <c r="E1238" s="96"/>
      <c r="F1238" s="96"/>
      <c r="G1238" s="96"/>
      <c r="H1238" s="96"/>
      <c r="I1238" s="96"/>
      <c r="J1238" s="96"/>
      <c r="K1238" s="96"/>
      <c r="L1238" s="96"/>
      <c r="M1238" s="96"/>
      <c r="N1238" s="96"/>
      <c r="O1238" s="96"/>
      <c r="P1238" s="96"/>
      <c r="Q1238" s="96"/>
      <c r="R1238" s="96"/>
      <c r="S1238" s="96"/>
      <c r="T1238" s="96"/>
      <c r="U1238" s="96"/>
      <c r="V1238" s="96"/>
      <c r="W1238" s="96"/>
      <c r="X1238" s="96"/>
    </row>
    <row r="1239" spans="1:24" x14ac:dyDescent="0.2">
      <c r="A1239" s="96"/>
      <c r="B1239" s="96"/>
      <c r="C1239" s="96"/>
      <c r="D1239" s="96"/>
      <c r="E1239" s="96"/>
      <c r="F1239" s="96"/>
      <c r="G1239" s="96"/>
      <c r="H1239" s="96"/>
      <c r="I1239" s="96"/>
      <c r="J1239" s="96"/>
      <c r="K1239" s="96"/>
      <c r="L1239" s="96"/>
      <c r="M1239" s="96"/>
      <c r="N1239" s="96"/>
      <c r="O1239" s="96"/>
      <c r="P1239" s="96"/>
      <c r="Q1239" s="96"/>
      <c r="R1239" s="96"/>
      <c r="S1239" s="96"/>
      <c r="T1239" s="96"/>
      <c r="U1239" s="96"/>
      <c r="V1239" s="96"/>
      <c r="W1239" s="96"/>
      <c r="X1239" s="96"/>
    </row>
    <row r="1240" spans="1:24" x14ac:dyDescent="0.2">
      <c r="A1240" s="96"/>
      <c r="B1240" s="96"/>
      <c r="C1240" s="96"/>
      <c r="D1240" s="96"/>
      <c r="E1240" s="96"/>
      <c r="F1240" s="96"/>
      <c r="G1240" s="96"/>
      <c r="H1240" s="96"/>
      <c r="I1240" s="96"/>
      <c r="J1240" s="96"/>
      <c r="K1240" s="96"/>
      <c r="L1240" s="96"/>
      <c r="M1240" s="96"/>
      <c r="N1240" s="96"/>
      <c r="O1240" s="96"/>
      <c r="P1240" s="96"/>
      <c r="Q1240" s="96"/>
      <c r="R1240" s="96"/>
      <c r="S1240" s="96"/>
      <c r="T1240" s="96"/>
      <c r="U1240" s="96"/>
      <c r="V1240" s="96"/>
      <c r="W1240" s="96"/>
      <c r="X1240" s="96"/>
    </row>
    <row r="1241" spans="1:24" x14ac:dyDescent="0.2">
      <c r="A1241" s="96"/>
      <c r="B1241" s="96"/>
      <c r="C1241" s="96"/>
      <c r="D1241" s="96"/>
      <c r="E1241" s="96"/>
      <c r="F1241" s="96"/>
      <c r="G1241" s="96"/>
      <c r="H1241" s="96"/>
      <c r="I1241" s="96"/>
      <c r="J1241" s="96"/>
      <c r="K1241" s="96"/>
      <c r="L1241" s="96"/>
      <c r="M1241" s="96"/>
      <c r="N1241" s="96"/>
      <c r="O1241" s="96"/>
      <c r="P1241" s="96"/>
      <c r="Q1241" s="96"/>
      <c r="R1241" s="96"/>
      <c r="S1241" s="96"/>
      <c r="T1241" s="96"/>
      <c r="U1241" s="96"/>
      <c r="V1241" s="96"/>
      <c r="W1241" s="96"/>
      <c r="X1241" s="96"/>
    </row>
    <row r="1242" spans="1:24" x14ac:dyDescent="0.2">
      <c r="A1242" s="96"/>
      <c r="B1242" s="96"/>
      <c r="C1242" s="96"/>
      <c r="D1242" s="96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  <c r="O1242" s="96"/>
      <c r="P1242" s="96"/>
      <c r="Q1242" s="96"/>
      <c r="R1242" s="96"/>
      <c r="S1242" s="96"/>
      <c r="T1242" s="96"/>
      <c r="U1242" s="96"/>
      <c r="V1242" s="96"/>
      <c r="W1242" s="96"/>
      <c r="X1242" s="96"/>
    </row>
    <row r="1243" spans="1:24" x14ac:dyDescent="0.2">
      <c r="A1243" s="96"/>
      <c r="B1243" s="96"/>
      <c r="C1243" s="96"/>
      <c r="D1243" s="96"/>
      <c r="E1243" s="96"/>
      <c r="F1243" s="96"/>
      <c r="G1243" s="96"/>
      <c r="H1243" s="96"/>
      <c r="I1243" s="96"/>
      <c r="J1243" s="96"/>
      <c r="K1243" s="96"/>
      <c r="L1243" s="96"/>
      <c r="M1243" s="96"/>
      <c r="N1243" s="96"/>
      <c r="O1243" s="96"/>
      <c r="P1243" s="96"/>
      <c r="Q1243" s="96"/>
      <c r="R1243" s="96"/>
      <c r="S1243" s="96"/>
      <c r="T1243" s="96"/>
      <c r="U1243" s="96"/>
      <c r="V1243" s="96"/>
      <c r="W1243" s="96"/>
      <c r="X1243" s="96"/>
    </row>
    <row r="1244" spans="1:24" x14ac:dyDescent="0.2">
      <c r="A1244" s="96"/>
      <c r="B1244" s="96"/>
      <c r="C1244" s="96"/>
      <c r="D1244" s="96"/>
      <c r="E1244" s="96"/>
      <c r="F1244" s="96"/>
      <c r="G1244" s="96"/>
      <c r="H1244" s="96"/>
      <c r="I1244" s="96"/>
      <c r="J1244" s="96"/>
      <c r="K1244" s="96"/>
      <c r="L1244" s="96"/>
      <c r="M1244" s="96"/>
      <c r="N1244" s="96"/>
      <c r="O1244" s="96"/>
      <c r="P1244" s="96"/>
      <c r="Q1244" s="96"/>
      <c r="R1244" s="96"/>
      <c r="S1244" s="96"/>
      <c r="T1244" s="96"/>
      <c r="U1244" s="96"/>
      <c r="V1244" s="96"/>
      <c r="W1244" s="96"/>
      <c r="X1244" s="96"/>
    </row>
    <row r="1245" spans="1:24" x14ac:dyDescent="0.2">
      <c r="A1245" s="96"/>
      <c r="B1245" s="96"/>
      <c r="C1245" s="96"/>
      <c r="D1245" s="96"/>
      <c r="E1245" s="96"/>
      <c r="F1245" s="96"/>
      <c r="G1245" s="96"/>
      <c r="H1245" s="96"/>
      <c r="I1245" s="96"/>
      <c r="J1245" s="96"/>
      <c r="K1245" s="96"/>
      <c r="L1245" s="96"/>
      <c r="M1245" s="96"/>
      <c r="N1245" s="96"/>
      <c r="O1245" s="96"/>
      <c r="P1245" s="96"/>
      <c r="Q1245" s="96"/>
      <c r="R1245" s="96"/>
      <c r="S1245" s="96"/>
      <c r="T1245" s="96"/>
      <c r="U1245" s="96"/>
      <c r="V1245" s="96"/>
      <c r="W1245" s="96"/>
      <c r="X1245" s="96"/>
    </row>
    <row r="1246" spans="1:24" x14ac:dyDescent="0.2">
      <c r="A1246" s="96"/>
      <c r="B1246" s="96"/>
      <c r="C1246" s="96"/>
      <c r="D1246" s="96"/>
      <c r="E1246" s="96"/>
      <c r="F1246" s="96"/>
      <c r="G1246" s="96"/>
      <c r="H1246" s="96"/>
      <c r="I1246" s="96"/>
      <c r="J1246" s="96"/>
      <c r="K1246" s="96"/>
      <c r="L1246" s="96"/>
      <c r="M1246" s="96"/>
      <c r="N1246" s="96"/>
      <c r="O1246" s="96"/>
      <c r="P1246" s="96"/>
      <c r="Q1246" s="96"/>
      <c r="R1246" s="96"/>
      <c r="S1246" s="96"/>
      <c r="T1246" s="96"/>
      <c r="U1246" s="96"/>
      <c r="V1246" s="96"/>
      <c r="W1246" s="96"/>
      <c r="X1246" s="96"/>
    </row>
    <row r="1247" spans="1:24" x14ac:dyDescent="0.2">
      <c r="A1247" s="96"/>
      <c r="B1247" s="96"/>
      <c r="C1247" s="96"/>
      <c r="D1247" s="96"/>
      <c r="E1247" s="96"/>
      <c r="F1247" s="96"/>
      <c r="G1247" s="96"/>
      <c r="H1247" s="96"/>
      <c r="I1247" s="96"/>
      <c r="J1247" s="96"/>
      <c r="K1247" s="96"/>
      <c r="L1247" s="96"/>
      <c r="M1247" s="96"/>
      <c r="N1247" s="96"/>
      <c r="O1247" s="96"/>
      <c r="P1247" s="96"/>
      <c r="Q1247" s="96"/>
      <c r="R1247" s="96"/>
      <c r="S1247" s="96"/>
      <c r="T1247" s="96"/>
      <c r="U1247" s="96"/>
      <c r="V1247" s="96"/>
      <c r="W1247" s="96"/>
      <c r="X1247" s="96"/>
    </row>
    <row r="1248" spans="1:24" x14ac:dyDescent="0.2">
      <c r="A1248" s="96"/>
      <c r="B1248" s="96"/>
      <c r="C1248" s="96"/>
      <c r="D1248" s="96"/>
      <c r="E1248" s="96"/>
      <c r="F1248" s="96"/>
      <c r="G1248" s="96"/>
      <c r="H1248" s="96"/>
      <c r="I1248" s="96"/>
      <c r="J1248" s="96"/>
      <c r="K1248" s="96"/>
      <c r="L1248" s="96"/>
      <c r="M1248" s="96"/>
      <c r="N1248" s="96"/>
      <c r="O1248" s="96"/>
      <c r="P1248" s="96"/>
      <c r="Q1248" s="96"/>
      <c r="R1248" s="96"/>
      <c r="S1248" s="96"/>
      <c r="T1248" s="96"/>
      <c r="U1248" s="96"/>
      <c r="V1248" s="96"/>
      <c r="W1248" s="96"/>
      <c r="X1248" s="96"/>
    </row>
    <row r="1249" spans="1:24" x14ac:dyDescent="0.2">
      <c r="A1249" s="96"/>
      <c r="B1249" s="96"/>
      <c r="C1249" s="96"/>
      <c r="D1249" s="96"/>
      <c r="E1249" s="96"/>
      <c r="F1249" s="96"/>
      <c r="G1249" s="96"/>
      <c r="H1249" s="96"/>
      <c r="I1249" s="96"/>
      <c r="J1249" s="96"/>
      <c r="K1249" s="96"/>
      <c r="L1249" s="96"/>
      <c r="M1249" s="96"/>
      <c r="N1249" s="96"/>
      <c r="O1249" s="96"/>
      <c r="P1249" s="96"/>
      <c r="Q1249" s="96"/>
      <c r="R1249" s="96"/>
      <c r="S1249" s="96"/>
      <c r="T1249" s="96"/>
      <c r="U1249" s="96"/>
      <c r="V1249" s="96"/>
      <c r="W1249" s="96"/>
      <c r="X1249" s="96"/>
    </row>
    <row r="1250" spans="1:24" x14ac:dyDescent="0.2">
      <c r="A1250" s="96"/>
      <c r="B1250" s="96"/>
      <c r="C1250" s="96"/>
      <c r="D1250" s="96"/>
      <c r="E1250" s="96"/>
      <c r="F1250" s="96"/>
      <c r="G1250" s="96"/>
      <c r="H1250" s="96"/>
      <c r="I1250" s="96"/>
      <c r="J1250" s="96"/>
      <c r="K1250" s="96"/>
      <c r="L1250" s="96"/>
      <c r="M1250" s="96"/>
      <c r="N1250" s="96"/>
      <c r="O1250" s="96"/>
      <c r="P1250" s="96"/>
      <c r="Q1250" s="96"/>
      <c r="R1250" s="96"/>
      <c r="S1250" s="96"/>
      <c r="T1250" s="96"/>
      <c r="U1250" s="96"/>
      <c r="V1250" s="96"/>
      <c r="W1250" s="96"/>
      <c r="X1250" s="96"/>
    </row>
    <row r="1251" spans="1:24" x14ac:dyDescent="0.2">
      <c r="A1251" s="96"/>
      <c r="B1251" s="96"/>
      <c r="C1251" s="96"/>
      <c r="D1251" s="96"/>
      <c r="E1251" s="96"/>
      <c r="F1251" s="96"/>
      <c r="G1251" s="96"/>
      <c r="H1251" s="96"/>
      <c r="I1251" s="96"/>
      <c r="J1251" s="96"/>
      <c r="K1251" s="96"/>
      <c r="L1251" s="96"/>
      <c r="M1251" s="96"/>
      <c r="N1251" s="96"/>
      <c r="O1251" s="96"/>
      <c r="P1251" s="96"/>
      <c r="Q1251" s="96"/>
      <c r="R1251" s="96"/>
      <c r="S1251" s="96"/>
      <c r="T1251" s="96"/>
      <c r="U1251" s="96"/>
      <c r="V1251" s="96"/>
      <c r="W1251" s="96"/>
      <c r="X1251" s="96"/>
    </row>
    <row r="1252" spans="1:24" x14ac:dyDescent="0.2">
      <c r="A1252" s="96"/>
      <c r="B1252" s="96"/>
      <c r="C1252" s="96"/>
      <c r="D1252" s="96"/>
      <c r="E1252" s="96"/>
      <c r="F1252" s="96"/>
      <c r="G1252" s="96"/>
      <c r="H1252" s="96"/>
      <c r="I1252" s="96"/>
      <c r="J1252" s="96"/>
      <c r="K1252" s="96"/>
      <c r="L1252" s="96"/>
      <c r="M1252" s="96"/>
      <c r="N1252" s="96"/>
      <c r="O1252" s="96"/>
      <c r="P1252" s="96"/>
      <c r="Q1252" s="96"/>
      <c r="R1252" s="96"/>
      <c r="S1252" s="96"/>
      <c r="T1252" s="96"/>
      <c r="U1252" s="96"/>
      <c r="V1252" s="96"/>
      <c r="W1252" s="96"/>
      <c r="X1252" s="96"/>
    </row>
    <row r="1253" spans="1:24" x14ac:dyDescent="0.2">
      <c r="A1253" s="96"/>
      <c r="B1253" s="96"/>
      <c r="C1253" s="96"/>
      <c r="D1253" s="96"/>
      <c r="E1253" s="96"/>
      <c r="F1253" s="96"/>
      <c r="G1253" s="96"/>
      <c r="H1253" s="96"/>
      <c r="I1253" s="96"/>
      <c r="J1253" s="96"/>
      <c r="K1253" s="96"/>
      <c r="L1253" s="96"/>
      <c r="M1253" s="96"/>
      <c r="N1253" s="96"/>
      <c r="O1253" s="96"/>
      <c r="P1253" s="96"/>
      <c r="Q1253" s="96"/>
      <c r="R1253" s="96"/>
      <c r="S1253" s="96"/>
      <c r="T1253" s="96"/>
      <c r="U1253" s="96"/>
      <c r="V1253" s="96"/>
      <c r="W1253" s="96"/>
      <c r="X1253" s="96"/>
    </row>
    <row r="1254" spans="1:24" x14ac:dyDescent="0.2">
      <c r="A1254" s="96"/>
      <c r="B1254" s="96"/>
      <c r="C1254" s="96"/>
      <c r="D1254" s="96"/>
      <c r="E1254" s="96"/>
      <c r="F1254" s="96"/>
      <c r="G1254" s="96"/>
      <c r="H1254" s="96"/>
      <c r="I1254" s="96"/>
      <c r="J1254" s="96"/>
      <c r="K1254" s="96"/>
      <c r="L1254" s="96"/>
      <c r="M1254" s="96"/>
      <c r="N1254" s="96"/>
      <c r="O1254" s="96"/>
      <c r="P1254" s="96"/>
      <c r="Q1254" s="96"/>
      <c r="R1254" s="96"/>
      <c r="S1254" s="96"/>
      <c r="T1254" s="96"/>
      <c r="U1254" s="96"/>
      <c r="V1254" s="96"/>
      <c r="W1254" s="96"/>
      <c r="X1254" s="96"/>
    </row>
    <row r="1255" spans="1:24" x14ac:dyDescent="0.2">
      <c r="A1255" s="96"/>
      <c r="B1255" s="96"/>
      <c r="C1255" s="96"/>
      <c r="D1255" s="96"/>
      <c r="E1255" s="96"/>
      <c r="F1255" s="96"/>
      <c r="G1255" s="96"/>
      <c r="H1255" s="96"/>
      <c r="I1255" s="96"/>
      <c r="J1255" s="96"/>
      <c r="K1255" s="96"/>
      <c r="L1255" s="96"/>
      <c r="M1255" s="96"/>
      <c r="N1255" s="96"/>
      <c r="O1255" s="96"/>
      <c r="P1255" s="96"/>
      <c r="Q1255" s="96"/>
      <c r="R1255" s="96"/>
      <c r="S1255" s="96"/>
      <c r="T1255" s="96"/>
      <c r="U1255" s="96"/>
      <c r="V1255" s="96"/>
      <c r="W1255" s="96"/>
      <c r="X1255" s="96"/>
    </row>
    <row r="1256" spans="1:24" x14ac:dyDescent="0.2">
      <c r="A1256" s="96"/>
      <c r="B1256" s="96"/>
      <c r="C1256" s="96"/>
      <c r="D1256" s="96"/>
      <c r="E1256" s="96"/>
      <c r="F1256" s="96"/>
      <c r="G1256" s="96"/>
      <c r="H1256" s="96"/>
      <c r="I1256" s="96"/>
      <c r="J1256" s="96"/>
      <c r="K1256" s="96"/>
      <c r="L1256" s="96"/>
      <c r="M1256" s="96"/>
      <c r="N1256" s="96"/>
      <c r="O1256" s="96"/>
      <c r="P1256" s="96"/>
      <c r="Q1256" s="96"/>
      <c r="R1256" s="96"/>
      <c r="S1256" s="96"/>
      <c r="T1256" s="96"/>
      <c r="U1256" s="96"/>
      <c r="V1256" s="96"/>
      <c r="W1256" s="96"/>
      <c r="X1256" s="96"/>
    </row>
    <row r="1257" spans="1:24" x14ac:dyDescent="0.2">
      <c r="A1257" s="96"/>
      <c r="B1257" s="96"/>
      <c r="C1257" s="96"/>
      <c r="D1257" s="96"/>
      <c r="E1257" s="96"/>
      <c r="F1257" s="96"/>
      <c r="G1257" s="96"/>
      <c r="H1257" s="96"/>
      <c r="I1257" s="96"/>
      <c r="J1257" s="96"/>
      <c r="K1257" s="96"/>
      <c r="L1257" s="96"/>
      <c r="M1257" s="96"/>
      <c r="N1257" s="96"/>
      <c r="O1257" s="96"/>
      <c r="P1257" s="96"/>
      <c r="Q1257" s="96"/>
      <c r="R1257" s="96"/>
      <c r="S1257" s="96"/>
      <c r="T1257" s="96"/>
      <c r="U1257" s="96"/>
      <c r="V1257" s="96"/>
      <c r="W1257" s="96"/>
      <c r="X1257" s="96"/>
    </row>
    <row r="1258" spans="1:24" x14ac:dyDescent="0.2">
      <c r="A1258" s="96"/>
      <c r="B1258" s="96"/>
      <c r="C1258" s="96"/>
      <c r="D1258" s="96"/>
      <c r="E1258" s="96"/>
      <c r="F1258" s="96"/>
      <c r="G1258" s="96"/>
      <c r="H1258" s="96"/>
      <c r="I1258" s="96"/>
      <c r="J1258" s="96"/>
      <c r="K1258" s="96"/>
      <c r="L1258" s="96"/>
      <c r="M1258" s="96"/>
      <c r="N1258" s="96"/>
      <c r="O1258" s="96"/>
      <c r="P1258" s="96"/>
      <c r="Q1258" s="96"/>
      <c r="R1258" s="96"/>
      <c r="S1258" s="96"/>
      <c r="T1258" s="96"/>
      <c r="U1258" s="96"/>
      <c r="V1258" s="96"/>
      <c r="W1258" s="96"/>
      <c r="X1258" s="96"/>
    </row>
    <row r="1259" spans="1:24" x14ac:dyDescent="0.2">
      <c r="A1259" s="96"/>
      <c r="B1259" s="96"/>
      <c r="C1259" s="96"/>
      <c r="D1259" s="96"/>
      <c r="E1259" s="96"/>
      <c r="F1259" s="96"/>
      <c r="G1259" s="96"/>
      <c r="H1259" s="96"/>
      <c r="I1259" s="96"/>
      <c r="J1259" s="96"/>
      <c r="K1259" s="96"/>
      <c r="L1259" s="96"/>
      <c r="M1259" s="96"/>
      <c r="N1259" s="96"/>
      <c r="O1259" s="96"/>
      <c r="P1259" s="96"/>
      <c r="Q1259" s="96"/>
      <c r="R1259" s="96"/>
      <c r="S1259" s="96"/>
      <c r="T1259" s="96"/>
      <c r="U1259" s="96"/>
      <c r="V1259" s="96"/>
      <c r="W1259" s="96"/>
      <c r="X1259" s="96"/>
    </row>
    <row r="1260" spans="1:24" x14ac:dyDescent="0.2">
      <c r="A1260" s="96"/>
      <c r="B1260" s="96"/>
      <c r="C1260" s="96"/>
      <c r="D1260" s="96"/>
      <c r="E1260" s="96"/>
      <c r="F1260" s="96"/>
      <c r="G1260" s="96"/>
      <c r="H1260" s="96"/>
      <c r="I1260" s="96"/>
      <c r="J1260" s="96"/>
      <c r="K1260" s="96"/>
      <c r="L1260" s="96"/>
      <c r="M1260" s="96"/>
      <c r="N1260" s="96"/>
      <c r="O1260" s="96"/>
      <c r="P1260" s="96"/>
      <c r="Q1260" s="96"/>
      <c r="R1260" s="96"/>
      <c r="S1260" s="96"/>
      <c r="T1260" s="96"/>
      <c r="U1260" s="96"/>
      <c r="V1260" s="96"/>
      <c r="W1260" s="96"/>
      <c r="X1260" s="96"/>
    </row>
    <row r="1261" spans="1:24" x14ac:dyDescent="0.2">
      <c r="A1261" s="96"/>
      <c r="B1261" s="96"/>
      <c r="C1261" s="96"/>
      <c r="D1261" s="96"/>
      <c r="E1261" s="96"/>
      <c r="F1261" s="96"/>
      <c r="G1261" s="96"/>
      <c r="H1261" s="96"/>
      <c r="I1261" s="96"/>
      <c r="J1261" s="96"/>
      <c r="K1261" s="96"/>
      <c r="L1261" s="96"/>
      <c r="M1261" s="96"/>
      <c r="N1261" s="96"/>
      <c r="O1261" s="96"/>
      <c r="P1261" s="96"/>
      <c r="Q1261" s="96"/>
      <c r="R1261" s="96"/>
      <c r="S1261" s="96"/>
      <c r="T1261" s="96"/>
      <c r="U1261" s="96"/>
      <c r="V1261" s="96"/>
      <c r="W1261" s="96"/>
      <c r="X1261" s="96"/>
    </row>
    <row r="1262" spans="1:24" x14ac:dyDescent="0.2">
      <c r="A1262" s="96"/>
      <c r="B1262" s="96"/>
      <c r="C1262" s="96"/>
      <c r="D1262" s="96"/>
      <c r="E1262" s="96"/>
      <c r="F1262" s="96"/>
      <c r="G1262" s="96"/>
      <c r="H1262" s="96"/>
      <c r="I1262" s="96"/>
      <c r="J1262" s="96"/>
      <c r="K1262" s="96"/>
      <c r="L1262" s="96"/>
      <c r="M1262" s="96"/>
      <c r="N1262" s="96"/>
      <c r="O1262" s="96"/>
      <c r="P1262" s="96"/>
      <c r="Q1262" s="96"/>
      <c r="R1262" s="96"/>
      <c r="S1262" s="96"/>
      <c r="T1262" s="96"/>
      <c r="U1262" s="96"/>
      <c r="V1262" s="96"/>
      <c r="W1262" s="96"/>
      <c r="X1262" s="96"/>
    </row>
    <row r="1263" spans="1:24" x14ac:dyDescent="0.2">
      <c r="A1263" s="96"/>
      <c r="B1263" s="96"/>
      <c r="C1263" s="96"/>
      <c r="D1263" s="96"/>
      <c r="E1263" s="96"/>
      <c r="F1263" s="96"/>
      <c r="G1263" s="96"/>
      <c r="H1263" s="96"/>
      <c r="I1263" s="96"/>
      <c r="J1263" s="96"/>
      <c r="K1263" s="96"/>
      <c r="L1263" s="96"/>
      <c r="M1263" s="96"/>
      <c r="N1263" s="96"/>
      <c r="O1263" s="96"/>
      <c r="P1263" s="96"/>
      <c r="Q1263" s="96"/>
      <c r="R1263" s="96"/>
      <c r="S1263" s="96"/>
      <c r="T1263" s="96"/>
      <c r="U1263" s="96"/>
      <c r="V1263" s="96"/>
      <c r="W1263" s="96"/>
      <c r="X1263" s="96"/>
    </row>
    <row r="1264" spans="1:24" x14ac:dyDescent="0.2">
      <c r="A1264" s="96"/>
      <c r="B1264" s="96"/>
      <c r="C1264" s="96"/>
      <c r="D1264" s="96"/>
      <c r="E1264" s="96"/>
      <c r="F1264" s="96"/>
      <c r="G1264" s="96"/>
      <c r="H1264" s="96"/>
      <c r="I1264" s="96"/>
      <c r="J1264" s="96"/>
      <c r="K1264" s="96"/>
      <c r="L1264" s="96"/>
      <c r="M1264" s="96"/>
      <c r="N1264" s="96"/>
      <c r="O1264" s="96"/>
      <c r="P1264" s="96"/>
      <c r="Q1264" s="96"/>
      <c r="R1264" s="96"/>
      <c r="S1264" s="96"/>
      <c r="T1264" s="96"/>
      <c r="U1264" s="96"/>
      <c r="V1264" s="96"/>
      <c r="W1264" s="96"/>
      <c r="X1264" s="96"/>
    </row>
    <row r="1265" spans="1:24" x14ac:dyDescent="0.2">
      <c r="A1265" s="96"/>
      <c r="B1265" s="96"/>
      <c r="C1265" s="96"/>
      <c r="D1265" s="96"/>
      <c r="E1265" s="96"/>
      <c r="F1265" s="96"/>
      <c r="G1265" s="96"/>
      <c r="H1265" s="96"/>
      <c r="I1265" s="96"/>
      <c r="J1265" s="96"/>
      <c r="K1265" s="96"/>
      <c r="L1265" s="96"/>
      <c r="M1265" s="96"/>
      <c r="N1265" s="96"/>
      <c r="O1265" s="96"/>
      <c r="P1265" s="96"/>
      <c r="Q1265" s="96"/>
      <c r="R1265" s="96"/>
      <c r="S1265" s="96"/>
      <c r="T1265" s="96"/>
      <c r="U1265" s="96"/>
      <c r="V1265" s="96"/>
      <c r="W1265" s="96"/>
      <c r="X1265" s="96"/>
    </row>
    <row r="1266" spans="1:24" x14ac:dyDescent="0.2">
      <c r="A1266" s="96"/>
      <c r="B1266" s="96"/>
      <c r="C1266" s="96"/>
      <c r="D1266" s="96"/>
      <c r="E1266" s="96"/>
      <c r="F1266" s="96"/>
      <c r="G1266" s="96"/>
      <c r="H1266" s="96"/>
      <c r="I1266" s="96"/>
      <c r="J1266" s="96"/>
      <c r="K1266" s="96"/>
      <c r="L1266" s="96"/>
      <c r="M1266" s="96"/>
      <c r="N1266" s="96"/>
      <c r="O1266" s="96"/>
      <c r="P1266" s="96"/>
      <c r="Q1266" s="96"/>
      <c r="R1266" s="96"/>
      <c r="S1266" s="96"/>
      <c r="T1266" s="96"/>
      <c r="U1266" s="96"/>
      <c r="V1266" s="96"/>
      <c r="W1266" s="96"/>
      <c r="X1266" s="96"/>
    </row>
    <row r="1267" spans="1:24" x14ac:dyDescent="0.2">
      <c r="A1267" s="96"/>
      <c r="B1267" s="96"/>
      <c r="C1267" s="96"/>
      <c r="D1267" s="96"/>
      <c r="E1267" s="96"/>
      <c r="F1267" s="96"/>
      <c r="G1267" s="96"/>
      <c r="H1267" s="96"/>
      <c r="I1267" s="96"/>
      <c r="J1267" s="96"/>
      <c r="K1267" s="96"/>
      <c r="L1267" s="96"/>
      <c r="M1267" s="96"/>
      <c r="N1267" s="96"/>
      <c r="O1267" s="96"/>
      <c r="P1267" s="96"/>
      <c r="Q1267" s="96"/>
      <c r="R1267" s="96"/>
      <c r="S1267" s="96"/>
      <c r="T1267" s="96"/>
      <c r="U1267" s="96"/>
      <c r="V1267" s="96"/>
      <c r="W1267" s="96"/>
      <c r="X1267" s="96"/>
    </row>
    <row r="1268" spans="1:24" x14ac:dyDescent="0.2">
      <c r="A1268" s="96"/>
      <c r="B1268" s="96"/>
      <c r="C1268" s="96"/>
      <c r="D1268" s="96"/>
      <c r="E1268" s="96"/>
      <c r="F1268" s="96"/>
      <c r="G1268" s="96"/>
      <c r="H1268" s="96"/>
      <c r="I1268" s="96"/>
      <c r="J1268" s="96"/>
      <c r="K1268" s="96"/>
      <c r="L1268" s="96"/>
      <c r="M1268" s="96"/>
      <c r="N1268" s="96"/>
      <c r="O1268" s="96"/>
      <c r="P1268" s="96"/>
      <c r="Q1268" s="96"/>
      <c r="R1268" s="96"/>
      <c r="S1268" s="96"/>
      <c r="T1268" s="96"/>
      <c r="U1268" s="96"/>
      <c r="V1268" s="96"/>
      <c r="W1268" s="96"/>
      <c r="X1268" s="96"/>
    </row>
    <row r="1269" spans="1:24" x14ac:dyDescent="0.2">
      <c r="A1269" s="96"/>
      <c r="B1269" s="96"/>
      <c r="C1269" s="96"/>
      <c r="D1269" s="96"/>
      <c r="E1269" s="96"/>
      <c r="F1269" s="96"/>
      <c r="G1269" s="96"/>
      <c r="H1269" s="96"/>
      <c r="I1269" s="96"/>
      <c r="J1269" s="96"/>
      <c r="K1269" s="96"/>
      <c r="L1269" s="96"/>
      <c r="M1269" s="96"/>
      <c r="N1269" s="96"/>
      <c r="O1269" s="96"/>
      <c r="P1269" s="96"/>
      <c r="Q1269" s="96"/>
      <c r="R1269" s="96"/>
      <c r="S1269" s="96"/>
      <c r="T1269" s="96"/>
      <c r="U1269" s="96"/>
      <c r="V1269" s="96"/>
      <c r="W1269" s="96"/>
      <c r="X1269" s="96"/>
    </row>
    <row r="1270" spans="1:24" x14ac:dyDescent="0.2">
      <c r="A1270" s="96"/>
      <c r="B1270" s="96"/>
      <c r="C1270" s="96"/>
      <c r="D1270" s="96"/>
      <c r="E1270" s="96"/>
      <c r="F1270" s="96"/>
      <c r="G1270" s="96"/>
      <c r="H1270" s="96"/>
      <c r="I1270" s="96"/>
      <c r="J1270" s="96"/>
      <c r="K1270" s="96"/>
      <c r="L1270" s="96"/>
      <c r="M1270" s="96"/>
      <c r="N1270" s="96"/>
      <c r="O1270" s="96"/>
      <c r="P1270" s="96"/>
      <c r="Q1270" s="96"/>
      <c r="R1270" s="96"/>
      <c r="S1270" s="96"/>
      <c r="T1270" s="96"/>
      <c r="U1270" s="96"/>
      <c r="V1270" s="96"/>
      <c r="W1270" s="96"/>
      <c r="X1270" s="96"/>
    </row>
    <row r="1271" spans="1:24" x14ac:dyDescent="0.2">
      <c r="A1271" s="96"/>
      <c r="B1271" s="96"/>
      <c r="C1271" s="96"/>
      <c r="D1271" s="96"/>
      <c r="E1271" s="96"/>
      <c r="F1271" s="96"/>
      <c r="G1271" s="96"/>
      <c r="H1271" s="96"/>
      <c r="I1271" s="96"/>
      <c r="J1271" s="96"/>
      <c r="K1271" s="96"/>
      <c r="L1271" s="96"/>
      <c r="M1271" s="96"/>
      <c r="N1271" s="96"/>
      <c r="O1271" s="96"/>
      <c r="P1271" s="96"/>
      <c r="Q1271" s="96"/>
      <c r="R1271" s="96"/>
      <c r="S1271" s="96"/>
      <c r="T1271" s="96"/>
      <c r="U1271" s="96"/>
      <c r="V1271" s="96"/>
      <c r="W1271" s="96"/>
      <c r="X1271" s="96"/>
    </row>
    <row r="1272" spans="1:24" x14ac:dyDescent="0.2">
      <c r="A1272" s="96"/>
      <c r="B1272" s="96"/>
      <c r="C1272" s="96"/>
      <c r="D1272" s="96"/>
      <c r="E1272" s="96"/>
      <c r="F1272" s="96"/>
      <c r="G1272" s="96"/>
      <c r="H1272" s="96"/>
      <c r="I1272" s="96"/>
      <c r="J1272" s="96"/>
      <c r="K1272" s="96"/>
      <c r="L1272" s="96"/>
      <c r="M1272" s="96"/>
      <c r="N1272" s="96"/>
      <c r="O1272" s="96"/>
      <c r="P1272" s="96"/>
      <c r="Q1272" s="96"/>
      <c r="R1272" s="96"/>
      <c r="S1272" s="96"/>
      <c r="T1272" s="96"/>
      <c r="U1272" s="96"/>
      <c r="V1272" s="96"/>
      <c r="W1272" s="96"/>
      <c r="X1272" s="96"/>
    </row>
    <row r="1273" spans="1:24" x14ac:dyDescent="0.2">
      <c r="A1273" s="96"/>
      <c r="B1273" s="96"/>
      <c r="C1273" s="96"/>
      <c r="D1273" s="96"/>
      <c r="E1273" s="96"/>
      <c r="F1273" s="96"/>
      <c r="G1273" s="96"/>
      <c r="H1273" s="96"/>
      <c r="I1273" s="96"/>
      <c r="J1273" s="96"/>
      <c r="K1273" s="96"/>
      <c r="L1273" s="96"/>
      <c r="M1273" s="96"/>
      <c r="N1273" s="96"/>
      <c r="O1273" s="96"/>
      <c r="P1273" s="96"/>
      <c r="Q1273" s="96"/>
      <c r="R1273" s="96"/>
      <c r="S1273" s="96"/>
      <c r="T1273" s="96"/>
      <c r="U1273" s="96"/>
      <c r="V1273" s="96"/>
      <c r="W1273" s="96"/>
      <c r="X1273" s="96"/>
    </row>
    <row r="1274" spans="1:24" x14ac:dyDescent="0.2">
      <c r="A1274" s="96"/>
      <c r="B1274" s="96"/>
      <c r="C1274" s="96"/>
      <c r="D1274" s="96"/>
      <c r="E1274" s="96"/>
      <c r="F1274" s="96"/>
      <c r="G1274" s="96"/>
      <c r="H1274" s="96"/>
      <c r="I1274" s="96"/>
      <c r="J1274" s="96"/>
      <c r="K1274" s="96"/>
      <c r="L1274" s="96"/>
      <c r="M1274" s="96"/>
      <c r="N1274" s="96"/>
      <c r="O1274" s="96"/>
      <c r="P1274" s="96"/>
      <c r="Q1274" s="96"/>
      <c r="R1274" s="96"/>
      <c r="S1274" s="96"/>
      <c r="T1274" s="96"/>
      <c r="U1274" s="96"/>
      <c r="V1274" s="96"/>
      <c r="W1274" s="96"/>
      <c r="X1274" s="96"/>
    </row>
    <row r="1275" spans="1:24" x14ac:dyDescent="0.2">
      <c r="A1275" s="96"/>
      <c r="B1275" s="96"/>
      <c r="C1275" s="96"/>
      <c r="D1275" s="96"/>
      <c r="E1275" s="96"/>
      <c r="F1275" s="96"/>
      <c r="G1275" s="96"/>
      <c r="H1275" s="96"/>
      <c r="I1275" s="96"/>
      <c r="J1275" s="96"/>
      <c r="K1275" s="96"/>
      <c r="L1275" s="96"/>
      <c r="M1275" s="96"/>
      <c r="N1275" s="96"/>
      <c r="O1275" s="96"/>
      <c r="P1275" s="96"/>
      <c r="Q1275" s="96"/>
      <c r="R1275" s="96"/>
      <c r="S1275" s="96"/>
      <c r="T1275" s="96"/>
      <c r="U1275" s="96"/>
      <c r="V1275" s="96"/>
      <c r="W1275" s="96"/>
      <c r="X1275" s="96"/>
    </row>
    <row r="1276" spans="1:24" x14ac:dyDescent="0.2">
      <c r="A1276" s="96"/>
      <c r="B1276" s="96"/>
      <c r="C1276" s="96"/>
      <c r="D1276" s="96"/>
      <c r="E1276" s="96"/>
      <c r="F1276" s="96"/>
      <c r="G1276" s="96"/>
      <c r="H1276" s="96"/>
      <c r="I1276" s="96"/>
      <c r="J1276" s="96"/>
      <c r="K1276" s="96"/>
      <c r="L1276" s="96"/>
      <c r="M1276" s="96"/>
      <c r="N1276" s="96"/>
      <c r="O1276" s="96"/>
      <c r="P1276" s="96"/>
      <c r="Q1276" s="96"/>
      <c r="R1276" s="96"/>
      <c r="S1276" s="96"/>
      <c r="T1276" s="96"/>
      <c r="U1276" s="96"/>
      <c r="V1276" s="96"/>
      <c r="W1276" s="96"/>
      <c r="X1276" s="96"/>
    </row>
    <row r="1277" spans="1:24" x14ac:dyDescent="0.2">
      <c r="A1277" s="96"/>
      <c r="B1277" s="96"/>
      <c r="C1277" s="96"/>
      <c r="D1277" s="96"/>
      <c r="E1277" s="96"/>
      <c r="F1277" s="96"/>
      <c r="G1277" s="96"/>
      <c r="H1277" s="96"/>
      <c r="I1277" s="96"/>
      <c r="J1277" s="96"/>
      <c r="K1277" s="96"/>
      <c r="L1277" s="96"/>
      <c r="M1277" s="96"/>
      <c r="N1277" s="96"/>
      <c r="O1277" s="96"/>
      <c r="P1277" s="96"/>
      <c r="Q1277" s="96"/>
      <c r="R1277" s="96"/>
      <c r="S1277" s="96"/>
      <c r="T1277" s="96"/>
      <c r="U1277" s="96"/>
      <c r="V1277" s="96"/>
      <c r="W1277" s="96"/>
      <c r="X1277" s="96"/>
    </row>
    <row r="1278" spans="1:24" x14ac:dyDescent="0.2">
      <c r="A1278" s="96"/>
      <c r="B1278" s="96"/>
      <c r="C1278" s="96"/>
      <c r="D1278" s="96"/>
      <c r="E1278" s="96"/>
      <c r="F1278" s="96"/>
      <c r="G1278" s="96"/>
      <c r="H1278" s="96"/>
      <c r="I1278" s="96"/>
      <c r="J1278" s="96"/>
      <c r="K1278" s="96"/>
      <c r="L1278" s="96"/>
      <c r="M1278" s="96"/>
      <c r="N1278" s="96"/>
      <c r="O1278" s="96"/>
      <c r="P1278" s="96"/>
      <c r="Q1278" s="96"/>
      <c r="R1278" s="96"/>
      <c r="S1278" s="96"/>
      <c r="T1278" s="96"/>
      <c r="U1278" s="96"/>
      <c r="V1278" s="96"/>
      <c r="W1278" s="96"/>
      <c r="X1278" s="96"/>
    </row>
    <row r="1279" spans="1:24" x14ac:dyDescent="0.2">
      <c r="A1279" s="96"/>
      <c r="B1279" s="96"/>
      <c r="C1279" s="96"/>
      <c r="D1279" s="96"/>
      <c r="E1279" s="96"/>
      <c r="F1279" s="96"/>
      <c r="G1279" s="96"/>
      <c r="H1279" s="96"/>
      <c r="I1279" s="96"/>
      <c r="J1279" s="96"/>
      <c r="K1279" s="96"/>
      <c r="L1279" s="96"/>
      <c r="M1279" s="96"/>
      <c r="N1279" s="96"/>
      <c r="O1279" s="96"/>
      <c r="P1279" s="96"/>
      <c r="Q1279" s="96"/>
      <c r="R1279" s="96"/>
      <c r="S1279" s="96"/>
      <c r="T1279" s="96"/>
      <c r="U1279" s="96"/>
      <c r="V1279" s="96"/>
      <c r="W1279" s="96"/>
      <c r="X1279" s="96"/>
    </row>
    <row r="1280" spans="1:24" x14ac:dyDescent="0.2">
      <c r="A1280" s="96"/>
      <c r="B1280" s="96"/>
      <c r="C1280" s="96"/>
      <c r="D1280" s="96"/>
      <c r="E1280" s="96"/>
      <c r="F1280" s="96"/>
      <c r="G1280" s="96"/>
      <c r="H1280" s="96"/>
      <c r="I1280" s="96"/>
      <c r="J1280" s="96"/>
      <c r="K1280" s="96"/>
      <c r="L1280" s="96"/>
      <c r="M1280" s="96"/>
      <c r="N1280" s="96"/>
      <c r="O1280" s="96"/>
      <c r="P1280" s="96"/>
      <c r="Q1280" s="96"/>
      <c r="R1280" s="96"/>
      <c r="S1280" s="96"/>
      <c r="T1280" s="96"/>
      <c r="U1280" s="96"/>
      <c r="V1280" s="96"/>
      <c r="W1280" s="96"/>
      <c r="X1280" s="96"/>
    </row>
    <row r="1281" spans="1:24" x14ac:dyDescent="0.2">
      <c r="A1281" s="96"/>
      <c r="B1281" s="96"/>
      <c r="C1281" s="96"/>
      <c r="D1281" s="96"/>
      <c r="E1281" s="96"/>
      <c r="F1281" s="96"/>
      <c r="G1281" s="96"/>
      <c r="H1281" s="96"/>
      <c r="I1281" s="96"/>
      <c r="J1281" s="96"/>
      <c r="K1281" s="96"/>
      <c r="L1281" s="96"/>
      <c r="M1281" s="96"/>
      <c r="N1281" s="96"/>
      <c r="O1281" s="96"/>
      <c r="P1281" s="96"/>
      <c r="Q1281" s="96"/>
      <c r="R1281" s="96"/>
      <c r="S1281" s="96"/>
      <c r="T1281" s="96"/>
      <c r="U1281" s="96"/>
      <c r="V1281" s="96"/>
      <c r="W1281" s="96"/>
      <c r="X1281" s="96"/>
    </row>
    <row r="1282" spans="1:24" x14ac:dyDescent="0.2">
      <c r="A1282" s="96"/>
      <c r="B1282" s="96"/>
      <c r="C1282" s="96"/>
      <c r="D1282" s="96"/>
      <c r="E1282" s="96"/>
      <c r="F1282" s="96"/>
      <c r="G1282" s="96"/>
      <c r="H1282" s="96"/>
      <c r="I1282" s="96"/>
      <c r="J1282" s="96"/>
      <c r="K1282" s="96"/>
      <c r="L1282" s="96"/>
      <c r="M1282" s="96"/>
      <c r="N1282" s="96"/>
      <c r="O1282" s="96"/>
      <c r="P1282" s="96"/>
      <c r="Q1282" s="96"/>
      <c r="R1282" s="96"/>
      <c r="S1282" s="96"/>
      <c r="T1282" s="96"/>
      <c r="U1282" s="96"/>
      <c r="V1282" s="96"/>
      <c r="W1282" s="96"/>
      <c r="X1282" s="96"/>
    </row>
    <row r="1283" spans="1:24" x14ac:dyDescent="0.2">
      <c r="A1283" s="96"/>
      <c r="B1283" s="96"/>
      <c r="C1283" s="96"/>
      <c r="D1283" s="96"/>
      <c r="E1283" s="96"/>
      <c r="F1283" s="96"/>
      <c r="G1283" s="96"/>
      <c r="H1283" s="96"/>
      <c r="I1283" s="96"/>
      <c r="J1283" s="96"/>
      <c r="K1283" s="96"/>
      <c r="L1283" s="96"/>
      <c r="M1283" s="96"/>
      <c r="N1283" s="96"/>
      <c r="O1283" s="96"/>
      <c r="P1283" s="96"/>
      <c r="Q1283" s="96"/>
      <c r="R1283" s="96"/>
      <c r="S1283" s="96"/>
      <c r="T1283" s="96"/>
      <c r="U1283" s="96"/>
      <c r="V1283" s="96"/>
      <c r="W1283" s="96"/>
      <c r="X1283" s="96"/>
    </row>
    <row r="1284" spans="1:24" x14ac:dyDescent="0.2">
      <c r="A1284" s="96"/>
      <c r="B1284" s="96"/>
      <c r="C1284" s="96"/>
      <c r="D1284" s="96"/>
      <c r="E1284" s="96"/>
      <c r="F1284" s="96"/>
      <c r="G1284" s="96"/>
      <c r="H1284" s="96"/>
      <c r="I1284" s="96"/>
      <c r="J1284" s="96"/>
      <c r="K1284" s="96"/>
      <c r="L1284" s="96"/>
      <c r="M1284" s="96"/>
      <c r="N1284" s="96"/>
      <c r="O1284" s="96"/>
      <c r="P1284" s="96"/>
      <c r="Q1284" s="96"/>
      <c r="R1284" s="96"/>
      <c r="S1284" s="96"/>
      <c r="T1284" s="96"/>
      <c r="U1284" s="96"/>
      <c r="V1284" s="96"/>
      <c r="W1284" s="96"/>
      <c r="X1284" s="96"/>
    </row>
    <row r="1285" spans="1:24" x14ac:dyDescent="0.2">
      <c r="A1285" s="96"/>
      <c r="B1285" s="96"/>
      <c r="C1285" s="96"/>
      <c r="D1285" s="96"/>
      <c r="E1285" s="96"/>
      <c r="F1285" s="96"/>
      <c r="G1285" s="96"/>
      <c r="H1285" s="96"/>
      <c r="I1285" s="96"/>
      <c r="J1285" s="96"/>
      <c r="K1285" s="96"/>
      <c r="L1285" s="96"/>
      <c r="M1285" s="96"/>
      <c r="N1285" s="96"/>
      <c r="O1285" s="96"/>
      <c r="P1285" s="96"/>
      <c r="Q1285" s="96"/>
      <c r="R1285" s="96"/>
      <c r="S1285" s="96"/>
      <c r="T1285" s="96"/>
      <c r="U1285" s="96"/>
      <c r="V1285" s="96"/>
      <c r="W1285" s="96"/>
      <c r="X1285" s="96"/>
    </row>
    <row r="1286" spans="1:24" x14ac:dyDescent="0.2">
      <c r="A1286" s="96"/>
      <c r="B1286" s="96"/>
      <c r="C1286" s="96"/>
      <c r="D1286" s="96"/>
      <c r="E1286" s="96"/>
      <c r="F1286" s="96"/>
      <c r="G1286" s="96"/>
      <c r="H1286" s="96"/>
      <c r="I1286" s="96"/>
      <c r="J1286" s="96"/>
      <c r="K1286" s="96"/>
      <c r="L1286" s="96"/>
      <c r="M1286" s="96"/>
      <c r="N1286" s="96"/>
      <c r="O1286" s="96"/>
      <c r="P1286" s="96"/>
      <c r="Q1286" s="96"/>
      <c r="R1286" s="96"/>
      <c r="S1286" s="96"/>
      <c r="T1286" s="96"/>
      <c r="U1286" s="96"/>
      <c r="V1286" s="96"/>
      <c r="W1286" s="96"/>
      <c r="X1286" s="96"/>
    </row>
    <row r="1287" spans="1:24" x14ac:dyDescent="0.2">
      <c r="A1287" s="96"/>
      <c r="B1287" s="96"/>
      <c r="C1287" s="96"/>
      <c r="D1287" s="96"/>
      <c r="E1287" s="96"/>
      <c r="F1287" s="96"/>
      <c r="G1287" s="96"/>
      <c r="H1287" s="96"/>
      <c r="I1287" s="96"/>
      <c r="J1287" s="96"/>
      <c r="K1287" s="96"/>
      <c r="L1287" s="96"/>
      <c r="M1287" s="96"/>
      <c r="N1287" s="96"/>
      <c r="O1287" s="96"/>
      <c r="P1287" s="96"/>
      <c r="Q1287" s="96"/>
      <c r="R1287" s="96"/>
      <c r="S1287" s="96"/>
      <c r="T1287" s="96"/>
      <c r="U1287" s="96"/>
      <c r="V1287" s="96"/>
      <c r="W1287" s="96"/>
      <c r="X1287" s="96"/>
    </row>
    <row r="1288" spans="1:24" x14ac:dyDescent="0.2">
      <c r="A1288" s="96"/>
      <c r="B1288" s="96"/>
      <c r="C1288" s="96"/>
      <c r="D1288" s="96"/>
      <c r="E1288" s="96"/>
      <c r="F1288" s="96"/>
      <c r="G1288" s="96"/>
      <c r="H1288" s="96"/>
      <c r="I1288" s="96"/>
      <c r="J1288" s="96"/>
      <c r="K1288" s="96"/>
      <c r="L1288" s="96"/>
      <c r="M1288" s="96"/>
      <c r="N1288" s="96"/>
      <c r="O1288" s="96"/>
      <c r="P1288" s="96"/>
      <c r="Q1288" s="96"/>
      <c r="R1288" s="96"/>
      <c r="S1288" s="96"/>
      <c r="T1288" s="96"/>
      <c r="U1288" s="96"/>
      <c r="V1288" s="96"/>
      <c r="W1288" s="96"/>
      <c r="X1288" s="96"/>
    </row>
    <row r="1289" spans="1:24" x14ac:dyDescent="0.2">
      <c r="A1289" s="96"/>
      <c r="B1289" s="96"/>
      <c r="C1289" s="96"/>
      <c r="D1289" s="96"/>
      <c r="E1289" s="96"/>
      <c r="F1289" s="96"/>
      <c r="G1289" s="96"/>
      <c r="H1289" s="96"/>
      <c r="I1289" s="96"/>
      <c r="J1289" s="96"/>
      <c r="K1289" s="96"/>
      <c r="L1289" s="96"/>
      <c r="M1289" s="96"/>
      <c r="N1289" s="96"/>
      <c r="O1289" s="96"/>
      <c r="P1289" s="96"/>
      <c r="Q1289" s="96"/>
      <c r="R1289" s="96"/>
      <c r="S1289" s="96"/>
      <c r="T1289" s="96"/>
      <c r="U1289" s="96"/>
      <c r="V1289" s="96"/>
      <c r="W1289" s="96"/>
      <c r="X1289" s="96"/>
    </row>
    <row r="1290" spans="1:24" x14ac:dyDescent="0.2">
      <c r="A1290" s="96"/>
      <c r="B1290" s="96"/>
      <c r="C1290" s="96"/>
      <c r="D1290" s="96"/>
      <c r="E1290" s="96"/>
      <c r="F1290" s="96"/>
      <c r="G1290" s="96"/>
      <c r="H1290" s="96"/>
      <c r="I1290" s="96"/>
      <c r="J1290" s="96"/>
      <c r="K1290" s="96"/>
      <c r="L1290" s="96"/>
      <c r="M1290" s="96"/>
      <c r="N1290" s="96"/>
      <c r="O1290" s="96"/>
      <c r="P1290" s="96"/>
      <c r="Q1290" s="96"/>
      <c r="R1290" s="96"/>
      <c r="S1290" s="96"/>
      <c r="T1290" s="96"/>
      <c r="U1290" s="96"/>
      <c r="V1290" s="96"/>
      <c r="W1290" s="96"/>
      <c r="X1290" s="96"/>
    </row>
    <row r="1291" spans="1:24" x14ac:dyDescent="0.2">
      <c r="A1291" s="96"/>
      <c r="B1291" s="96"/>
      <c r="C1291" s="96"/>
      <c r="D1291" s="96"/>
      <c r="E1291" s="96"/>
      <c r="F1291" s="96"/>
      <c r="G1291" s="96"/>
      <c r="H1291" s="96"/>
      <c r="I1291" s="96"/>
      <c r="J1291" s="96"/>
      <c r="K1291" s="96"/>
      <c r="L1291" s="96"/>
      <c r="M1291" s="96"/>
      <c r="N1291" s="96"/>
      <c r="O1291" s="96"/>
      <c r="P1291" s="96"/>
      <c r="Q1291" s="96"/>
      <c r="R1291" s="96"/>
      <c r="S1291" s="96"/>
      <c r="T1291" s="96"/>
      <c r="U1291" s="96"/>
      <c r="V1291" s="96"/>
      <c r="W1291" s="96"/>
      <c r="X1291" s="96"/>
    </row>
    <row r="1292" spans="1:24" x14ac:dyDescent="0.2">
      <c r="A1292" s="96"/>
      <c r="B1292" s="96"/>
      <c r="C1292" s="96"/>
      <c r="D1292" s="96"/>
      <c r="E1292" s="96"/>
      <c r="F1292" s="96"/>
      <c r="G1292" s="96"/>
      <c r="H1292" s="96"/>
      <c r="I1292" s="96"/>
      <c r="J1292" s="96"/>
      <c r="K1292" s="96"/>
      <c r="L1292" s="96"/>
      <c r="M1292" s="96"/>
      <c r="N1292" s="96"/>
      <c r="O1292" s="96"/>
      <c r="P1292" s="96"/>
      <c r="Q1292" s="96"/>
      <c r="R1292" s="96"/>
      <c r="S1292" s="96"/>
      <c r="T1292" s="96"/>
      <c r="U1292" s="96"/>
      <c r="V1292" s="96"/>
      <c r="W1292" s="96"/>
      <c r="X1292" s="96"/>
    </row>
    <row r="1293" spans="1:24" x14ac:dyDescent="0.2">
      <c r="A1293" s="96"/>
      <c r="B1293" s="96"/>
      <c r="C1293" s="96"/>
      <c r="D1293" s="96"/>
      <c r="E1293" s="96"/>
      <c r="F1293" s="96"/>
      <c r="G1293" s="96"/>
      <c r="H1293" s="96"/>
      <c r="I1293" s="96"/>
      <c r="J1293" s="96"/>
      <c r="K1293" s="96"/>
      <c r="L1293" s="96"/>
      <c r="M1293" s="96"/>
      <c r="N1293" s="96"/>
      <c r="O1293" s="96"/>
      <c r="P1293" s="96"/>
      <c r="Q1293" s="96"/>
      <c r="R1293" s="96"/>
      <c r="S1293" s="96"/>
      <c r="T1293" s="96"/>
      <c r="U1293" s="96"/>
      <c r="V1293" s="96"/>
      <c r="W1293" s="96"/>
      <c r="X1293" s="96"/>
    </row>
    <row r="1294" spans="1:24" x14ac:dyDescent="0.2">
      <c r="A1294" s="96"/>
      <c r="B1294" s="96"/>
      <c r="C1294" s="96"/>
      <c r="D1294" s="96"/>
      <c r="E1294" s="96"/>
      <c r="F1294" s="96"/>
      <c r="G1294" s="96"/>
      <c r="H1294" s="96"/>
      <c r="I1294" s="96"/>
      <c r="J1294" s="96"/>
      <c r="K1294" s="96"/>
      <c r="L1294" s="96"/>
      <c r="M1294" s="96"/>
      <c r="N1294" s="96"/>
      <c r="O1294" s="96"/>
      <c r="P1294" s="96"/>
      <c r="Q1294" s="96"/>
      <c r="R1294" s="96"/>
      <c r="S1294" s="96"/>
      <c r="T1294" s="96"/>
      <c r="U1294" s="96"/>
      <c r="V1294" s="96"/>
      <c r="W1294" s="96"/>
      <c r="X1294" s="96"/>
    </row>
    <row r="1295" spans="1:24" x14ac:dyDescent="0.2">
      <c r="A1295" s="96"/>
      <c r="B1295" s="96"/>
      <c r="C1295" s="96"/>
      <c r="D1295" s="96"/>
      <c r="E1295" s="96"/>
      <c r="F1295" s="96"/>
      <c r="G1295" s="96"/>
      <c r="H1295" s="96"/>
      <c r="I1295" s="96"/>
      <c r="J1295" s="96"/>
      <c r="K1295" s="96"/>
      <c r="L1295" s="96"/>
      <c r="M1295" s="96"/>
      <c r="N1295" s="96"/>
      <c r="O1295" s="96"/>
      <c r="P1295" s="96"/>
      <c r="Q1295" s="96"/>
      <c r="R1295" s="96"/>
      <c r="S1295" s="96"/>
      <c r="T1295" s="96"/>
      <c r="U1295" s="96"/>
      <c r="V1295" s="96"/>
      <c r="W1295" s="96"/>
      <c r="X1295" s="96"/>
    </row>
    <row r="1296" spans="1:24" x14ac:dyDescent="0.2">
      <c r="A1296" s="96"/>
      <c r="B1296" s="96"/>
      <c r="C1296" s="96"/>
      <c r="D1296" s="96"/>
      <c r="E1296" s="96"/>
      <c r="F1296" s="96"/>
      <c r="G1296" s="96"/>
      <c r="H1296" s="96"/>
      <c r="I1296" s="96"/>
      <c r="J1296" s="96"/>
      <c r="K1296" s="96"/>
      <c r="L1296" s="96"/>
      <c r="M1296" s="96"/>
      <c r="N1296" s="96"/>
      <c r="O1296" s="96"/>
      <c r="P1296" s="96"/>
      <c r="Q1296" s="96"/>
      <c r="R1296" s="96"/>
      <c r="S1296" s="96"/>
      <c r="T1296" s="96"/>
      <c r="U1296" s="96"/>
      <c r="V1296" s="96"/>
      <c r="W1296" s="96"/>
      <c r="X1296" s="96"/>
    </row>
    <row r="1297" spans="1:24" x14ac:dyDescent="0.2">
      <c r="A1297" s="96"/>
      <c r="B1297" s="96"/>
      <c r="C1297" s="96"/>
      <c r="D1297" s="96"/>
      <c r="E1297" s="96"/>
      <c r="F1297" s="96"/>
      <c r="G1297" s="96"/>
      <c r="H1297" s="96"/>
      <c r="I1297" s="96"/>
      <c r="J1297" s="96"/>
      <c r="K1297" s="96"/>
      <c r="L1297" s="96"/>
      <c r="M1297" s="96"/>
      <c r="N1297" s="96"/>
      <c r="O1297" s="96"/>
      <c r="P1297" s="96"/>
      <c r="Q1297" s="96"/>
      <c r="R1297" s="96"/>
      <c r="S1297" s="96"/>
      <c r="T1297" s="96"/>
      <c r="U1297" s="96"/>
      <c r="V1297" s="96"/>
      <c r="W1297" s="96"/>
      <c r="X1297" s="96"/>
    </row>
    <row r="1298" spans="1:24" x14ac:dyDescent="0.2">
      <c r="A1298" s="96"/>
      <c r="B1298" s="96"/>
      <c r="C1298" s="96"/>
      <c r="D1298" s="96"/>
      <c r="E1298" s="96"/>
      <c r="F1298" s="96"/>
      <c r="G1298" s="96"/>
      <c r="H1298" s="96"/>
      <c r="I1298" s="96"/>
      <c r="J1298" s="96"/>
      <c r="K1298" s="96"/>
      <c r="L1298" s="96"/>
      <c r="M1298" s="96"/>
      <c r="N1298" s="96"/>
      <c r="O1298" s="96"/>
      <c r="P1298" s="96"/>
      <c r="Q1298" s="96"/>
      <c r="R1298" s="96"/>
      <c r="S1298" s="96"/>
      <c r="T1298" s="96"/>
      <c r="U1298" s="96"/>
      <c r="V1298" s="96"/>
      <c r="W1298" s="96"/>
      <c r="X1298" s="96"/>
    </row>
    <row r="1299" spans="1:24" x14ac:dyDescent="0.2">
      <c r="A1299" s="96"/>
      <c r="B1299" s="96"/>
      <c r="C1299" s="96"/>
      <c r="D1299" s="96"/>
      <c r="E1299" s="96"/>
      <c r="F1299" s="96"/>
      <c r="G1299" s="96"/>
      <c r="H1299" s="96"/>
      <c r="I1299" s="96"/>
      <c r="J1299" s="96"/>
      <c r="K1299" s="96"/>
      <c r="L1299" s="96"/>
      <c r="M1299" s="96"/>
      <c r="N1299" s="96"/>
      <c r="O1299" s="96"/>
      <c r="P1299" s="96"/>
      <c r="Q1299" s="96"/>
      <c r="R1299" s="96"/>
      <c r="S1299" s="96"/>
      <c r="T1299" s="96"/>
      <c r="U1299" s="96"/>
      <c r="V1299" s="96"/>
      <c r="W1299" s="96"/>
      <c r="X1299" s="96"/>
    </row>
    <row r="1300" spans="1:24" x14ac:dyDescent="0.2">
      <c r="A1300" s="96"/>
      <c r="B1300" s="96"/>
      <c r="C1300" s="96"/>
      <c r="D1300" s="96"/>
      <c r="E1300" s="96"/>
      <c r="F1300" s="96"/>
      <c r="G1300" s="96"/>
      <c r="H1300" s="96"/>
      <c r="I1300" s="96"/>
      <c r="J1300" s="96"/>
      <c r="K1300" s="96"/>
      <c r="L1300" s="96"/>
      <c r="M1300" s="96"/>
      <c r="N1300" s="96"/>
      <c r="O1300" s="96"/>
      <c r="P1300" s="96"/>
      <c r="Q1300" s="96"/>
      <c r="R1300" s="96"/>
      <c r="S1300" s="96"/>
      <c r="T1300" s="96"/>
      <c r="U1300" s="96"/>
      <c r="V1300" s="96"/>
      <c r="W1300" s="96"/>
      <c r="X1300" s="96"/>
    </row>
    <row r="1301" spans="1:24" x14ac:dyDescent="0.2">
      <c r="A1301" s="96"/>
      <c r="B1301" s="96"/>
      <c r="C1301" s="96"/>
      <c r="D1301" s="96"/>
      <c r="E1301" s="96"/>
      <c r="F1301" s="96"/>
      <c r="G1301" s="96"/>
      <c r="H1301" s="96"/>
      <c r="I1301" s="96"/>
      <c r="J1301" s="96"/>
      <c r="K1301" s="96"/>
      <c r="L1301" s="96"/>
      <c r="M1301" s="96"/>
      <c r="N1301" s="96"/>
      <c r="O1301" s="96"/>
      <c r="P1301" s="96"/>
      <c r="Q1301" s="96"/>
      <c r="R1301" s="96"/>
      <c r="S1301" s="96"/>
      <c r="T1301" s="96"/>
      <c r="U1301" s="96"/>
      <c r="V1301" s="96"/>
      <c r="W1301" s="96"/>
      <c r="X1301" s="96"/>
    </row>
    <row r="1302" spans="1:24" x14ac:dyDescent="0.2">
      <c r="A1302" s="96"/>
      <c r="B1302" s="96"/>
      <c r="C1302" s="96"/>
      <c r="D1302" s="96"/>
      <c r="E1302" s="96"/>
      <c r="F1302" s="96"/>
      <c r="G1302" s="96"/>
      <c r="H1302" s="96"/>
      <c r="I1302" s="96"/>
      <c r="J1302" s="96"/>
      <c r="K1302" s="96"/>
      <c r="L1302" s="96"/>
      <c r="M1302" s="96"/>
      <c r="N1302" s="96"/>
      <c r="O1302" s="96"/>
      <c r="P1302" s="96"/>
      <c r="Q1302" s="96"/>
      <c r="R1302" s="96"/>
      <c r="S1302" s="96"/>
      <c r="T1302" s="96"/>
      <c r="U1302" s="96"/>
      <c r="V1302" s="96"/>
      <c r="W1302" s="96"/>
      <c r="X1302" s="96"/>
    </row>
    <row r="1303" spans="1:24" x14ac:dyDescent="0.2">
      <c r="A1303" s="96"/>
      <c r="B1303" s="96"/>
      <c r="C1303" s="96"/>
      <c r="D1303" s="96"/>
      <c r="E1303" s="96"/>
      <c r="F1303" s="96"/>
      <c r="G1303" s="96"/>
      <c r="H1303" s="96"/>
      <c r="I1303" s="96"/>
      <c r="J1303" s="96"/>
      <c r="K1303" s="96"/>
      <c r="L1303" s="96"/>
      <c r="M1303" s="96"/>
      <c r="N1303" s="96"/>
      <c r="O1303" s="96"/>
      <c r="P1303" s="96"/>
      <c r="Q1303" s="96"/>
      <c r="R1303" s="96"/>
      <c r="S1303" s="96"/>
      <c r="T1303" s="96"/>
      <c r="U1303" s="96"/>
      <c r="V1303" s="96"/>
      <c r="W1303" s="96"/>
      <c r="X1303" s="96"/>
    </row>
    <row r="1304" spans="1:24" x14ac:dyDescent="0.2">
      <c r="A1304" s="96"/>
      <c r="B1304" s="96"/>
      <c r="C1304" s="96"/>
      <c r="D1304" s="96"/>
      <c r="E1304" s="96"/>
      <c r="F1304" s="96"/>
      <c r="G1304" s="96"/>
      <c r="H1304" s="96"/>
      <c r="I1304" s="96"/>
      <c r="J1304" s="96"/>
      <c r="K1304" s="96"/>
      <c r="L1304" s="96"/>
      <c r="M1304" s="96"/>
      <c r="N1304" s="96"/>
      <c r="O1304" s="96"/>
      <c r="P1304" s="96"/>
      <c r="Q1304" s="96"/>
      <c r="R1304" s="96"/>
      <c r="S1304" s="96"/>
      <c r="T1304" s="96"/>
      <c r="U1304" s="96"/>
      <c r="V1304" s="96"/>
      <c r="W1304" s="96"/>
      <c r="X1304" s="96"/>
    </row>
    <row r="1305" spans="1:24" x14ac:dyDescent="0.2">
      <c r="A1305" s="96"/>
      <c r="B1305" s="96"/>
      <c r="C1305" s="96"/>
      <c r="D1305" s="96"/>
      <c r="E1305" s="96"/>
      <c r="F1305" s="96"/>
      <c r="G1305" s="96"/>
      <c r="H1305" s="96"/>
      <c r="I1305" s="96"/>
      <c r="J1305" s="96"/>
      <c r="K1305" s="96"/>
      <c r="L1305" s="96"/>
      <c r="M1305" s="96"/>
      <c r="N1305" s="96"/>
      <c r="O1305" s="96"/>
      <c r="P1305" s="96"/>
      <c r="Q1305" s="96"/>
      <c r="R1305" s="96"/>
      <c r="S1305" s="96"/>
      <c r="T1305" s="96"/>
      <c r="U1305" s="96"/>
      <c r="V1305" s="96"/>
      <c r="W1305" s="96"/>
      <c r="X1305" s="96"/>
    </row>
    <row r="1306" spans="1:24" x14ac:dyDescent="0.2">
      <c r="A1306" s="96"/>
      <c r="B1306" s="96"/>
      <c r="C1306" s="96"/>
      <c r="D1306" s="96"/>
      <c r="E1306" s="96"/>
      <c r="F1306" s="96"/>
      <c r="G1306" s="96"/>
      <c r="H1306" s="96"/>
      <c r="I1306" s="96"/>
      <c r="J1306" s="96"/>
      <c r="K1306" s="96"/>
      <c r="L1306" s="96"/>
      <c r="M1306" s="96"/>
      <c r="N1306" s="96"/>
      <c r="O1306" s="96"/>
      <c r="P1306" s="96"/>
      <c r="Q1306" s="96"/>
      <c r="R1306" s="96"/>
      <c r="S1306" s="96"/>
      <c r="T1306" s="96"/>
      <c r="U1306" s="96"/>
      <c r="V1306" s="96"/>
      <c r="W1306" s="96"/>
      <c r="X1306" s="96"/>
    </row>
    <row r="1307" spans="1:24" x14ac:dyDescent="0.2">
      <c r="A1307" s="96"/>
      <c r="B1307" s="96"/>
      <c r="C1307" s="96"/>
      <c r="D1307" s="96"/>
      <c r="E1307" s="96"/>
      <c r="F1307" s="96"/>
      <c r="G1307" s="96"/>
      <c r="H1307" s="96"/>
      <c r="I1307" s="96"/>
      <c r="J1307" s="96"/>
      <c r="K1307" s="96"/>
      <c r="L1307" s="96"/>
      <c r="M1307" s="96"/>
      <c r="N1307" s="96"/>
      <c r="O1307" s="96"/>
      <c r="P1307" s="96"/>
      <c r="Q1307" s="96"/>
      <c r="R1307" s="96"/>
      <c r="S1307" s="96"/>
      <c r="T1307" s="96"/>
      <c r="U1307" s="96"/>
      <c r="V1307" s="96"/>
      <c r="W1307" s="96"/>
      <c r="X1307" s="96"/>
    </row>
    <row r="1308" spans="1:24" x14ac:dyDescent="0.2">
      <c r="A1308" s="96"/>
      <c r="B1308" s="96"/>
      <c r="C1308" s="96"/>
      <c r="D1308" s="96"/>
      <c r="E1308" s="96"/>
      <c r="F1308" s="96"/>
      <c r="G1308" s="96"/>
      <c r="H1308" s="96"/>
      <c r="I1308" s="96"/>
      <c r="J1308" s="96"/>
      <c r="K1308" s="96"/>
      <c r="L1308" s="96"/>
      <c r="M1308" s="96"/>
      <c r="N1308" s="96"/>
      <c r="O1308" s="96"/>
      <c r="P1308" s="96"/>
      <c r="Q1308" s="96"/>
      <c r="R1308" s="96"/>
      <c r="S1308" s="96"/>
      <c r="T1308" s="96"/>
      <c r="U1308" s="96"/>
      <c r="V1308" s="96"/>
      <c r="W1308" s="96"/>
      <c r="X1308" s="96"/>
    </row>
    <row r="1309" spans="1:24" x14ac:dyDescent="0.2">
      <c r="A1309" s="96"/>
      <c r="B1309" s="96"/>
      <c r="C1309" s="96"/>
      <c r="D1309" s="96"/>
      <c r="E1309" s="96"/>
      <c r="F1309" s="96"/>
      <c r="G1309" s="96"/>
      <c r="H1309" s="96"/>
      <c r="I1309" s="96"/>
      <c r="J1309" s="96"/>
      <c r="K1309" s="96"/>
      <c r="L1309" s="96"/>
      <c r="M1309" s="96"/>
      <c r="N1309" s="96"/>
      <c r="O1309" s="96"/>
      <c r="P1309" s="96"/>
      <c r="Q1309" s="96"/>
      <c r="R1309" s="96"/>
      <c r="S1309" s="96"/>
      <c r="T1309" s="96"/>
      <c r="U1309" s="96"/>
      <c r="V1309" s="96"/>
      <c r="W1309" s="96"/>
      <c r="X1309" s="96"/>
    </row>
    <row r="1310" spans="1:24" x14ac:dyDescent="0.2">
      <c r="A1310" s="96"/>
      <c r="B1310" s="96"/>
      <c r="C1310" s="96"/>
      <c r="D1310" s="96"/>
      <c r="E1310" s="96"/>
      <c r="F1310" s="96"/>
      <c r="G1310" s="96"/>
      <c r="H1310" s="96"/>
      <c r="I1310" s="96"/>
      <c r="J1310" s="96"/>
      <c r="K1310" s="96"/>
      <c r="L1310" s="96"/>
      <c r="M1310" s="96"/>
      <c r="N1310" s="96"/>
      <c r="O1310" s="96"/>
      <c r="P1310" s="96"/>
      <c r="Q1310" s="96"/>
      <c r="R1310" s="96"/>
      <c r="S1310" s="96"/>
      <c r="T1310" s="96"/>
      <c r="U1310" s="96"/>
      <c r="V1310" s="96"/>
      <c r="W1310" s="96"/>
      <c r="X1310" s="96"/>
    </row>
    <row r="1311" spans="1:24" x14ac:dyDescent="0.2">
      <c r="A1311" s="96"/>
      <c r="B1311" s="96"/>
      <c r="C1311" s="96"/>
      <c r="D1311" s="96"/>
      <c r="E1311" s="96"/>
      <c r="F1311" s="96"/>
      <c r="G1311" s="96"/>
      <c r="H1311" s="96"/>
      <c r="I1311" s="96"/>
      <c r="J1311" s="96"/>
      <c r="K1311" s="96"/>
      <c r="L1311" s="96"/>
      <c r="M1311" s="96"/>
      <c r="N1311" s="96"/>
      <c r="O1311" s="96"/>
      <c r="P1311" s="96"/>
      <c r="Q1311" s="96"/>
      <c r="R1311" s="96"/>
      <c r="S1311" s="96"/>
      <c r="T1311" s="96"/>
      <c r="U1311" s="96"/>
      <c r="V1311" s="96"/>
      <c r="W1311" s="96"/>
      <c r="X1311" s="96"/>
    </row>
    <row r="1312" spans="1:24" x14ac:dyDescent="0.2">
      <c r="A1312" s="96"/>
      <c r="B1312" s="96"/>
      <c r="C1312" s="96"/>
      <c r="D1312" s="96"/>
      <c r="E1312" s="96"/>
      <c r="F1312" s="96"/>
      <c r="G1312" s="96"/>
      <c r="H1312" s="96"/>
      <c r="I1312" s="96"/>
      <c r="J1312" s="96"/>
      <c r="K1312" s="96"/>
      <c r="L1312" s="96"/>
      <c r="M1312" s="96"/>
      <c r="N1312" s="96"/>
      <c r="O1312" s="96"/>
      <c r="P1312" s="96"/>
      <c r="Q1312" s="96"/>
      <c r="R1312" s="96"/>
      <c r="S1312" s="96"/>
      <c r="T1312" s="96"/>
      <c r="U1312" s="96"/>
      <c r="V1312" s="96"/>
      <c r="W1312" s="96"/>
      <c r="X1312" s="96"/>
    </row>
    <row r="1313" spans="1:24" x14ac:dyDescent="0.2">
      <c r="A1313" s="96"/>
      <c r="B1313" s="96"/>
      <c r="C1313" s="96"/>
      <c r="D1313" s="96"/>
      <c r="E1313" s="96"/>
      <c r="F1313" s="96"/>
      <c r="G1313" s="96"/>
      <c r="H1313" s="96"/>
      <c r="I1313" s="96"/>
      <c r="J1313" s="96"/>
      <c r="K1313" s="96"/>
      <c r="L1313" s="96"/>
      <c r="M1313" s="96"/>
      <c r="N1313" s="96"/>
      <c r="O1313" s="96"/>
      <c r="P1313" s="96"/>
      <c r="Q1313" s="96"/>
      <c r="R1313" s="96"/>
      <c r="S1313" s="96"/>
      <c r="T1313" s="96"/>
      <c r="U1313" s="96"/>
      <c r="V1313" s="96"/>
      <c r="W1313" s="96"/>
      <c r="X1313" s="96"/>
    </row>
    <row r="1314" spans="1:24" x14ac:dyDescent="0.2">
      <c r="A1314" s="96"/>
      <c r="B1314" s="96"/>
      <c r="C1314" s="96"/>
      <c r="D1314" s="96"/>
      <c r="E1314" s="96"/>
      <c r="F1314" s="96"/>
      <c r="G1314" s="96"/>
      <c r="H1314" s="96"/>
      <c r="I1314" s="96"/>
      <c r="J1314" s="96"/>
      <c r="K1314" s="96"/>
      <c r="L1314" s="96"/>
      <c r="M1314" s="96"/>
      <c r="N1314" s="96"/>
      <c r="O1314" s="96"/>
      <c r="P1314" s="96"/>
      <c r="Q1314" s="96"/>
      <c r="R1314" s="96"/>
      <c r="S1314" s="96"/>
      <c r="T1314" s="96"/>
      <c r="U1314" s="96"/>
      <c r="V1314" s="96"/>
      <c r="W1314" s="96"/>
      <c r="X1314" s="96"/>
    </row>
    <row r="1315" spans="1:24" x14ac:dyDescent="0.2">
      <c r="A1315" s="96"/>
      <c r="B1315" s="96"/>
      <c r="C1315" s="96"/>
      <c r="D1315" s="96"/>
      <c r="E1315" s="96"/>
      <c r="F1315" s="96"/>
      <c r="G1315" s="96"/>
      <c r="H1315" s="96"/>
      <c r="I1315" s="96"/>
      <c r="J1315" s="96"/>
      <c r="K1315" s="96"/>
      <c r="L1315" s="96"/>
      <c r="M1315" s="96"/>
      <c r="N1315" s="96"/>
      <c r="O1315" s="96"/>
      <c r="P1315" s="96"/>
      <c r="Q1315" s="96"/>
      <c r="R1315" s="96"/>
      <c r="S1315" s="96"/>
      <c r="T1315" s="96"/>
      <c r="U1315" s="96"/>
      <c r="V1315" s="96"/>
      <c r="W1315" s="96"/>
      <c r="X1315" s="96"/>
    </row>
    <row r="1316" spans="1:24" x14ac:dyDescent="0.2">
      <c r="A1316" s="96"/>
      <c r="B1316" s="96"/>
      <c r="C1316" s="96"/>
      <c r="D1316" s="96"/>
      <c r="E1316" s="96"/>
      <c r="F1316" s="96"/>
      <c r="G1316" s="96"/>
      <c r="H1316" s="96"/>
      <c r="I1316" s="96"/>
      <c r="J1316" s="96"/>
      <c r="K1316" s="96"/>
      <c r="L1316" s="96"/>
      <c r="M1316" s="96"/>
      <c r="N1316" s="96"/>
      <c r="O1316" s="96"/>
      <c r="P1316" s="96"/>
      <c r="Q1316" s="96"/>
      <c r="R1316" s="96"/>
      <c r="S1316" s="96"/>
      <c r="T1316" s="96"/>
      <c r="U1316" s="96"/>
      <c r="V1316" s="96"/>
      <c r="W1316" s="96"/>
      <c r="X1316" s="96"/>
    </row>
    <row r="1317" spans="1:24" x14ac:dyDescent="0.2">
      <c r="A1317" s="96"/>
      <c r="B1317" s="96"/>
      <c r="C1317" s="96"/>
      <c r="D1317" s="96"/>
      <c r="E1317" s="96"/>
      <c r="F1317" s="96"/>
      <c r="G1317" s="96"/>
      <c r="H1317" s="96"/>
      <c r="I1317" s="96"/>
      <c r="J1317" s="96"/>
      <c r="K1317" s="96"/>
      <c r="L1317" s="96"/>
      <c r="M1317" s="96"/>
      <c r="N1317" s="96"/>
      <c r="O1317" s="96"/>
      <c r="P1317" s="96"/>
      <c r="Q1317" s="96"/>
      <c r="R1317" s="96"/>
      <c r="S1317" s="96"/>
      <c r="T1317" s="96"/>
      <c r="U1317" s="96"/>
      <c r="V1317" s="96"/>
      <c r="W1317" s="96"/>
      <c r="X1317" s="96"/>
    </row>
    <row r="1318" spans="1:24" x14ac:dyDescent="0.2">
      <c r="A1318" s="96"/>
      <c r="B1318" s="96"/>
      <c r="C1318" s="96"/>
      <c r="D1318" s="96"/>
      <c r="E1318" s="96"/>
      <c r="F1318" s="96"/>
      <c r="G1318" s="96"/>
      <c r="H1318" s="96"/>
      <c r="I1318" s="96"/>
      <c r="J1318" s="96"/>
      <c r="K1318" s="96"/>
      <c r="L1318" s="96"/>
      <c r="M1318" s="96"/>
      <c r="N1318" s="96"/>
      <c r="O1318" s="96"/>
      <c r="P1318" s="96"/>
      <c r="Q1318" s="96"/>
      <c r="R1318" s="96"/>
      <c r="S1318" s="96"/>
      <c r="T1318" s="96"/>
      <c r="U1318" s="96"/>
      <c r="V1318" s="96"/>
      <c r="W1318" s="96"/>
      <c r="X1318" s="96"/>
    </row>
    <row r="1319" spans="1:24" x14ac:dyDescent="0.2">
      <c r="A1319" s="96"/>
      <c r="B1319" s="96"/>
      <c r="C1319" s="96"/>
      <c r="D1319" s="96"/>
      <c r="E1319" s="96"/>
      <c r="F1319" s="96"/>
      <c r="G1319" s="96"/>
      <c r="H1319" s="96"/>
      <c r="I1319" s="96"/>
      <c r="J1319" s="96"/>
      <c r="K1319" s="96"/>
      <c r="L1319" s="96"/>
      <c r="M1319" s="96"/>
      <c r="N1319" s="96"/>
      <c r="O1319" s="96"/>
      <c r="P1319" s="96"/>
      <c r="Q1319" s="96"/>
      <c r="R1319" s="96"/>
      <c r="S1319" s="96"/>
      <c r="T1319" s="96"/>
      <c r="U1319" s="96"/>
      <c r="V1319" s="96"/>
      <c r="W1319" s="96"/>
      <c r="X1319" s="96"/>
    </row>
    <row r="1320" spans="1:24" x14ac:dyDescent="0.2">
      <c r="A1320" s="96"/>
      <c r="B1320" s="96"/>
      <c r="C1320" s="96"/>
      <c r="D1320" s="96"/>
      <c r="E1320" s="96"/>
      <c r="F1320" s="96"/>
      <c r="G1320" s="96"/>
      <c r="H1320" s="96"/>
      <c r="I1320" s="96"/>
      <c r="J1320" s="96"/>
      <c r="K1320" s="96"/>
      <c r="L1320" s="96"/>
      <c r="M1320" s="96"/>
      <c r="N1320" s="96"/>
      <c r="O1320" s="96"/>
      <c r="P1320" s="96"/>
      <c r="Q1320" s="96"/>
      <c r="R1320" s="96"/>
      <c r="S1320" s="96"/>
      <c r="T1320" s="96"/>
      <c r="U1320" s="96"/>
      <c r="V1320" s="96"/>
      <c r="W1320" s="96"/>
      <c r="X1320" s="96"/>
    </row>
    <row r="1321" spans="1:24" x14ac:dyDescent="0.2">
      <c r="A1321" s="96"/>
      <c r="B1321" s="96"/>
      <c r="C1321" s="96"/>
      <c r="D1321" s="96"/>
      <c r="E1321" s="96"/>
      <c r="F1321" s="96"/>
      <c r="G1321" s="96"/>
      <c r="H1321" s="96"/>
      <c r="I1321" s="96"/>
      <c r="J1321" s="96"/>
      <c r="K1321" s="96"/>
      <c r="L1321" s="96"/>
      <c r="M1321" s="96"/>
      <c r="N1321" s="96"/>
      <c r="O1321" s="96"/>
      <c r="P1321" s="96"/>
      <c r="Q1321" s="96"/>
      <c r="R1321" s="96"/>
      <c r="S1321" s="96"/>
      <c r="T1321" s="96"/>
      <c r="U1321" s="96"/>
      <c r="V1321" s="96"/>
      <c r="W1321" s="96"/>
      <c r="X1321" s="96"/>
    </row>
    <row r="1322" spans="1:24" x14ac:dyDescent="0.2">
      <c r="A1322" s="96"/>
      <c r="B1322" s="96"/>
      <c r="C1322" s="96"/>
      <c r="D1322" s="96"/>
      <c r="E1322" s="96"/>
      <c r="F1322" s="96"/>
      <c r="G1322" s="96"/>
      <c r="H1322" s="96"/>
      <c r="I1322" s="96"/>
      <c r="J1322" s="96"/>
      <c r="K1322" s="96"/>
      <c r="L1322" s="96"/>
      <c r="M1322" s="96"/>
      <c r="N1322" s="96"/>
      <c r="O1322" s="96"/>
      <c r="P1322" s="96"/>
      <c r="Q1322" s="96"/>
      <c r="R1322" s="96"/>
      <c r="S1322" s="96"/>
      <c r="T1322" s="96"/>
      <c r="U1322" s="96"/>
      <c r="V1322" s="96"/>
      <c r="W1322" s="96"/>
      <c r="X1322" s="96"/>
    </row>
    <row r="1323" spans="1:24" x14ac:dyDescent="0.2">
      <c r="A1323" s="96"/>
      <c r="B1323" s="96"/>
      <c r="C1323" s="96"/>
      <c r="D1323" s="96"/>
      <c r="E1323" s="96"/>
      <c r="F1323" s="96"/>
      <c r="G1323" s="96"/>
      <c r="H1323" s="96"/>
      <c r="I1323" s="96"/>
      <c r="J1323" s="96"/>
      <c r="K1323" s="96"/>
      <c r="L1323" s="96"/>
      <c r="M1323" s="96"/>
      <c r="N1323" s="96"/>
      <c r="O1323" s="96"/>
      <c r="P1323" s="96"/>
      <c r="Q1323" s="96"/>
      <c r="R1323" s="96"/>
      <c r="S1323" s="96"/>
      <c r="T1323" s="96"/>
      <c r="U1323" s="96"/>
      <c r="V1323" s="96"/>
      <c r="W1323" s="96"/>
      <c r="X1323" s="96"/>
    </row>
    <row r="1324" spans="1:24" x14ac:dyDescent="0.2">
      <c r="A1324" s="96"/>
      <c r="B1324" s="96"/>
      <c r="C1324" s="96"/>
      <c r="D1324" s="96"/>
      <c r="E1324" s="96"/>
      <c r="F1324" s="96"/>
      <c r="G1324" s="96"/>
      <c r="H1324" s="96"/>
      <c r="I1324" s="96"/>
      <c r="J1324" s="96"/>
      <c r="K1324" s="96"/>
      <c r="L1324" s="96"/>
      <c r="M1324" s="96"/>
      <c r="N1324" s="96"/>
      <c r="O1324" s="96"/>
      <c r="P1324" s="96"/>
      <c r="Q1324" s="96"/>
      <c r="R1324" s="96"/>
      <c r="S1324" s="96"/>
      <c r="T1324" s="96"/>
      <c r="U1324" s="96"/>
      <c r="V1324" s="96"/>
      <c r="W1324" s="96"/>
      <c r="X1324" s="96"/>
    </row>
    <row r="1325" spans="1:24" x14ac:dyDescent="0.2">
      <c r="A1325" s="96"/>
      <c r="B1325" s="96"/>
      <c r="C1325" s="96"/>
      <c r="D1325" s="96"/>
      <c r="E1325" s="96"/>
      <c r="F1325" s="96"/>
      <c r="G1325" s="96"/>
      <c r="H1325" s="96"/>
      <c r="I1325" s="96"/>
      <c r="J1325" s="96"/>
      <c r="K1325" s="96"/>
      <c r="L1325" s="96"/>
      <c r="M1325" s="96"/>
      <c r="N1325" s="96"/>
      <c r="O1325" s="96"/>
      <c r="P1325" s="96"/>
      <c r="Q1325" s="96"/>
      <c r="R1325" s="96"/>
      <c r="S1325" s="96"/>
      <c r="T1325" s="96"/>
      <c r="U1325" s="96"/>
      <c r="V1325" s="96"/>
      <c r="W1325" s="96"/>
      <c r="X1325" s="96"/>
    </row>
    <row r="1326" spans="1:24" x14ac:dyDescent="0.2">
      <c r="A1326" s="96"/>
      <c r="B1326" s="96"/>
      <c r="C1326" s="96"/>
      <c r="D1326" s="96"/>
      <c r="E1326" s="96"/>
      <c r="F1326" s="96"/>
      <c r="G1326" s="96"/>
      <c r="H1326" s="96"/>
      <c r="I1326" s="96"/>
      <c r="J1326" s="96"/>
      <c r="K1326" s="96"/>
      <c r="L1326" s="96"/>
      <c r="M1326" s="96"/>
      <c r="N1326" s="96"/>
      <c r="O1326" s="96"/>
      <c r="P1326" s="96"/>
      <c r="Q1326" s="96"/>
      <c r="R1326" s="96"/>
      <c r="S1326" s="96"/>
      <c r="T1326" s="96"/>
      <c r="U1326" s="96"/>
      <c r="V1326" s="96"/>
      <c r="W1326" s="96"/>
      <c r="X1326" s="96"/>
    </row>
    <row r="1327" spans="1:24" x14ac:dyDescent="0.2">
      <c r="A1327" s="96"/>
      <c r="B1327" s="96"/>
      <c r="C1327" s="96"/>
      <c r="D1327" s="96"/>
      <c r="E1327" s="96"/>
      <c r="F1327" s="96"/>
      <c r="G1327" s="96"/>
      <c r="H1327" s="96"/>
      <c r="I1327" s="96"/>
      <c r="J1327" s="96"/>
      <c r="K1327" s="96"/>
      <c r="L1327" s="96"/>
      <c r="M1327" s="96"/>
      <c r="N1327" s="96"/>
      <c r="O1327" s="96"/>
      <c r="P1327" s="96"/>
      <c r="Q1327" s="96"/>
      <c r="R1327" s="96"/>
      <c r="S1327" s="96"/>
      <c r="T1327" s="96"/>
      <c r="U1327" s="96"/>
      <c r="V1327" s="96"/>
      <c r="W1327" s="96"/>
      <c r="X1327" s="96"/>
    </row>
    <row r="1328" spans="1:24" x14ac:dyDescent="0.2">
      <c r="A1328" s="96"/>
      <c r="B1328" s="96"/>
      <c r="C1328" s="96"/>
      <c r="D1328" s="96"/>
      <c r="E1328" s="96"/>
      <c r="F1328" s="96"/>
      <c r="G1328" s="96"/>
      <c r="H1328" s="96"/>
      <c r="I1328" s="96"/>
      <c r="J1328" s="96"/>
      <c r="K1328" s="96"/>
      <c r="L1328" s="96"/>
      <c r="M1328" s="96"/>
      <c r="N1328" s="96"/>
      <c r="O1328" s="96"/>
      <c r="P1328" s="96"/>
      <c r="Q1328" s="96"/>
      <c r="R1328" s="96"/>
      <c r="S1328" s="96"/>
      <c r="T1328" s="96"/>
      <c r="U1328" s="96"/>
      <c r="V1328" s="96"/>
      <c r="W1328" s="96"/>
      <c r="X1328" s="96"/>
    </row>
    <row r="1329" spans="1:24" x14ac:dyDescent="0.2">
      <c r="A1329" s="96"/>
      <c r="B1329" s="96"/>
      <c r="C1329" s="96"/>
      <c r="D1329" s="96"/>
      <c r="E1329" s="96"/>
      <c r="F1329" s="96"/>
      <c r="G1329" s="96"/>
      <c r="H1329" s="96"/>
      <c r="I1329" s="96"/>
      <c r="J1329" s="96"/>
      <c r="K1329" s="96"/>
      <c r="L1329" s="96"/>
      <c r="M1329" s="96"/>
      <c r="N1329" s="96"/>
      <c r="O1329" s="96"/>
      <c r="P1329" s="96"/>
      <c r="Q1329" s="96"/>
      <c r="R1329" s="96"/>
      <c r="S1329" s="96"/>
      <c r="T1329" s="96"/>
      <c r="U1329" s="96"/>
      <c r="V1329" s="96"/>
      <c r="W1329" s="96"/>
      <c r="X1329" s="96"/>
    </row>
    <row r="1330" spans="1:24" x14ac:dyDescent="0.2">
      <c r="A1330" s="96"/>
      <c r="B1330" s="96"/>
      <c r="C1330" s="96"/>
      <c r="D1330" s="96"/>
      <c r="E1330" s="96"/>
      <c r="F1330" s="96"/>
      <c r="G1330" s="96"/>
      <c r="H1330" s="96"/>
      <c r="I1330" s="96"/>
      <c r="J1330" s="96"/>
      <c r="K1330" s="96"/>
      <c r="L1330" s="96"/>
      <c r="M1330" s="96"/>
      <c r="N1330" s="96"/>
      <c r="O1330" s="96"/>
      <c r="P1330" s="96"/>
      <c r="Q1330" s="96"/>
      <c r="R1330" s="96"/>
      <c r="S1330" s="96"/>
      <c r="T1330" s="96"/>
      <c r="U1330" s="96"/>
      <c r="V1330" s="96"/>
      <c r="W1330" s="96"/>
      <c r="X1330" s="96"/>
    </row>
    <row r="1331" spans="1:24" x14ac:dyDescent="0.2">
      <c r="A1331" s="96"/>
      <c r="B1331" s="96"/>
      <c r="C1331" s="96"/>
      <c r="D1331" s="96"/>
      <c r="E1331" s="96"/>
      <c r="F1331" s="96"/>
      <c r="G1331" s="96"/>
      <c r="H1331" s="96"/>
      <c r="I1331" s="96"/>
      <c r="J1331" s="96"/>
      <c r="K1331" s="96"/>
      <c r="L1331" s="96"/>
      <c r="M1331" s="96"/>
      <c r="N1331" s="96"/>
      <c r="O1331" s="96"/>
      <c r="P1331" s="96"/>
      <c r="Q1331" s="96"/>
      <c r="R1331" s="96"/>
      <c r="S1331" s="96"/>
      <c r="T1331" s="96"/>
      <c r="U1331" s="96"/>
      <c r="V1331" s="96"/>
      <c r="W1331" s="96"/>
      <c r="X1331" s="96"/>
    </row>
    <row r="1332" spans="1:24" x14ac:dyDescent="0.2">
      <c r="A1332" s="96"/>
      <c r="B1332" s="96"/>
      <c r="C1332" s="96"/>
      <c r="D1332" s="96"/>
      <c r="E1332" s="96"/>
      <c r="F1332" s="96"/>
      <c r="G1332" s="96"/>
      <c r="H1332" s="96"/>
      <c r="I1332" s="96"/>
      <c r="J1332" s="96"/>
      <c r="K1332" s="96"/>
      <c r="L1332" s="96"/>
      <c r="M1332" s="96"/>
      <c r="N1332" s="96"/>
      <c r="O1332" s="96"/>
      <c r="P1332" s="96"/>
      <c r="Q1332" s="96"/>
      <c r="R1332" s="96"/>
      <c r="S1332" s="96"/>
      <c r="T1332" s="96"/>
      <c r="U1332" s="96"/>
      <c r="V1332" s="96"/>
      <c r="W1332" s="96"/>
      <c r="X1332" s="96"/>
    </row>
    <row r="1333" spans="1:24" x14ac:dyDescent="0.2">
      <c r="A1333" s="96"/>
      <c r="B1333" s="96"/>
      <c r="C1333" s="96"/>
      <c r="D1333" s="96"/>
      <c r="E1333" s="96"/>
      <c r="F1333" s="96"/>
      <c r="G1333" s="96"/>
      <c r="H1333" s="96"/>
      <c r="I1333" s="96"/>
      <c r="J1333" s="96"/>
      <c r="K1333" s="96"/>
      <c r="L1333" s="96"/>
      <c r="M1333" s="96"/>
      <c r="N1333" s="96"/>
      <c r="O1333" s="96"/>
      <c r="P1333" s="96"/>
      <c r="Q1333" s="96"/>
      <c r="R1333" s="96"/>
      <c r="S1333" s="96"/>
      <c r="T1333" s="96"/>
      <c r="U1333" s="96"/>
      <c r="V1333" s="96"/>
      <c r="W1333" s="96"/>
      <c r="X1333" s="96"/>
    </row>
    <row r="1334" spans="1:24" x14ac:dyDescent="0.2">
      <c r="A1334" s="96"/>
      <c r="B1334" s="96"/>
      <c r="C1334" s="96"/>
      <c r="D1334" s="96"/>
      <c r="E1334" s="96"/>
      <c r="F1334" s="96"/>
      <c r="G1334" s="96"/>
      <c r="H1334" s="96"/>
      <c r="I1334" s="96"/>
      <c r="J1334" s="96"/>
      <c r="K1334" s="96"/>
      <c r="L1334" s="96"/>
      <c r="M1334" s="96"/>
      <c r="N1334" s="96"/>
      <c r="O1334" s="96"/>
      <c r="P1334" s="96"/>
      <c r="Q1334" s="96"/>
      <c r="R1334" s="96"/>
      <c r="S1334" s="96"/>
      <c r="T1334" s="96"/>
      <c r="U1334" s="96"/>
      <c r="V1334" s="96"/>
      <c r="W1334" s="96"/>
      <c r="X1334" s="96"/>
    </row>
    <row r="1335" spans="1:24" x14ac:dyDescent="0.2">
      <c r="A1335" s="96"/>
      <c r="B1335" s="96"/>
      <c r="C1335" s="96"/>
      <c r="D1335" s="96"/>
      <c r="E1335" s="96"/>
      <c r="F1335" s="96"/>
      <c r="G1335" s="96"/>
      <c r="H1335" s="96"/>
      <c r="I1335" s="96"/>
      <c r="J1335" s="96"/>
      <c r="K1335" s="96"/>
      <c r="L1335" s="96"/>
      <c r="M1335" s="96"/>
      <c r="N1335" s="96"/>
      <c r="O1335" s="96"/>
      <c r="P1335" s="96"/>
      <c r="Q1335" s="96"/>
      <c r="R1335" s="96"/>
      <c r="S1335" s="96"/>
      <c r="T1335" s="96"/>
      <c r="U1335" s="96"/>
      <c r="V1335" s="96"/>
      <c r="W1335" s="96"/>
      <c r="X1335" s="96"/>
    </row>
    <row r="1336" spans="1:24" x14ac:dyDescent="0.2">
      <c r="A1336" s="96"/>
      <c r="B1336" s="96"/>
      <c r="C1336" s="96"/>
      <c r="D1336" s="96"/>
      <c r="E1336" s="96"/>
      <c r="F1336" s="96"/>
      <c r="G1336" s="96"/>
      <c r="H1336" s="96"/>
      <c r="I1336" s="96"/>
      <c r="J1336" s="96"/>
      <c r="K1336" s="96"/>
      <c r="L1336" s="96"/>
      <c r="M1336" s="96"/>
      <c r="N1336" s="96"/>
      <c r="O1336" s="96"/>
      <c r="P1336" s="96"/>
      <c r="Q1336" s="96"/>
      <c r="R1336" s="96"/>
      <c r="S1336" s="96"/>
      <c r="T1336" s="96"/>
      <c r="U1336" s="96"/>
      <c r="V1336" s="96"/>
      <c r="W1336" s="96"/>
      <c r="X1336" s="96"/>
    </row>
    <row r="1337" spans="1:24" x14ac:dyDescent="0.2">
      <c r="A1337" s="96"/>
      <c r="B1337" s="96"/>
      <c r="C1337" s="96"/>
      <c r="D1337" s="96"/>
      <c r="E1337" s="96"/>
      <c r="F1337" s="96"/>
      <c r="G1337" s="96"/>
      <c r="H1337" s="96"/>
      <c r="I1337" s="96"/>
      <c r="J1337" s="96"/>
      <c r="K1337" s="96"/>
      <c r="L1337" s="96"/>
      <c r="M1337" s="96"/>
      <c r="N1337" s="96"/>
      <c r="O1337" s="96"/>
      <c r="P1337" s="96"/>
      <c r="Q1337" s="96"/>
      <c r="R1337" s="96"/>
      <c r="S1337" s="96"/>
      <c r="T1337" s="96"/>
      <c r="U1337" s="96"/>
      <c r="V1337" s="96"/>
      <c r="W1337" s="96"/>
      <c r="X1337" s="96"/>
    </row>
    <row r="1338" spans="1:24" x14ac:dyDescent="0.2">
      <c r="A1338" s="96"/>
      <c r="B1338" s="96"/>
      <c r="C1338" s="96"/>
      <c r="D1338" s="96"/>
      <c r="E1338" s="96"/>
      <c r="F1338" s="96"/>
      <c r="G1338" s="96"/>
      <c r="H1338" s="96"/>
      <c r="I1338" s="96"/>
      <c r="J1338" s="96"/>
      <c r="K1338" s="96"/>
      <c r="L1338" s="96"/>
      <c r="M1338" s="96"/>
      <c r="N1338" s="96"/>
      <c r="O1338" s="96"/>
      <c r="P1338" s="96"/>
      <c r="Q1338" s="96"/>
      <c r="R1338" s="96"/>
      <c r="S1338" s="96"/>
      <c r="T1338" s="96"/>
      <c r="U1338" s="96"/>
      <c r="V1338" s="96"/>
      <c r="W1338" s="96"/>
      <c r="X1338" s="96"/>
    </row>
    <row r="1339" spans="1:24" x14ac:dyDescent="0.2">
      <c r="A1339" s="96"/>
      <c r="B1339" s="96"/>
      <c r="C1339" s="96"/>
      <c r="D1339" s="96"/>
      <c r="E1339" s="96"/>
      <c r="F1339" s="96"/>
      <c r="G1339" s="96"/>
      <c r="H1339" s="96"/>
      <c r="I1339" s="96"/>
      <c r="J1339" s="96"/>
      <c r="K1339" s="96"/>
      <c r="L1339" s="96"/>
      <c r="M1339" s="96"/>
      <c r="N1339" s="96"/>
      <c r="O1339" s="96"/>
      <c r="P1339" s="96"/>
      <c r="Q1339" s="96"/>
      <c r="R1339" s="96"/>
      <c r="S1339" s="96"/>
      <c r="T1339" s="96"/>
      <c r="U1339" s="96"/>
      <c r="V1339" s="96"/>
      <c r="W1339" s="96"/>
      <c r="X1339" s="96"/>
    </row>
    <row r="1340" spans="1:24" x14ac:dyDescent="0.2">
      <c r="A1340" s="96"/>
      <c r="B1340" s="96"/>
      <c r="C1340" s="96"/>
      <c r="D1340" s="96"/>
      <c r="E1340" s="96"/>
      <c r="F1340" s="96"/>
      <c r="G1340" s="96"/>
      <c r="H1340" s="96"/>
      <c r="I1340" s="96"/>
      <c r="J1340" s="96"/>
      <c r="K1340" s="96"/>
      <c r="L1340" s="96"/>
      <c r="M1340" s="96"/>
      <c r="N1340" s="96"/>
      <c r="O1340" s="96"/>
      <c r="P1340" s="96"/>
      <c r="Q1340" s="96"/>
      <c r="R1340" s="96"/>
      <c r="S1340" s="96"/>
      <c r="T1340" s="96"/>
      <c r="U1340" s="96"/>
      <c r="V1340" s="96"/>
      <c r="W1340" s="96"/>
      <c r="X1340" s="96"/>
    </row>
    <row r="1341" spans="1:24" x14ac:dyDescent="0.2">
      <c r="A1341" s="96"/>
      <c r="B1341" s="96"/>
      <c r="C1341" s="96"/>
      <c r="D1341" s="96"/>
      <c r="E1341" s="96"/>
      <c r="F1341" s="96"/>
      <c r="G1341" s="96"/>
      <c r="H1341" s="96"/>
      <c r="I1341" s="96"/>
      <c r="J1341" s="96"/>
      <c r="K1341" s="96"/>
      <c r="L1341" s="96"/>
      <c r="M1341" s="96"/>
      <c r="N1341" s="96"/>
      <c r="O1341" s="96"/>
      <c r="P1341" s="96"/>
      <c r="Q1341" s="96"/>
      <c r="R1341" s="96"/>
      <c r="S1341" s="96"/>
      <c r="T1341" s="96"/>
      <c r="U1341" s="96"/>
      <c r="V1341" s="96"/>
      <c r="W1341" s="96"/>
      <c r="X1341" s="96"/>
    </row>
    <row r="1342" spans="1:24" x14ac:dyDescent="0.2">
      <c r="A1342" s="96"/>
      <c r="B1342" s="96"/>
      <c r="C1342" s="96"/>
      <c r="D1342" s="96"/>
      <c r="E1342" s="96"/>
      <c r="F1342" s="96"/>
      <c r="G1342" s="96"/>
      <c r="H1342" s="96"/>
      <c r="I1342" s="96"/>
      <c r="J1342" s="96"/>
      <c r="K1342" s="96"/>
      <c r="L1342" s="96"/>
      <c r="M1342" s="96"/>
      <c r="N1342" s="96"/>
      <c r="O1342" s="96"/>
      <c r="P1342" s="96"/>
      <c r="Q1342" s="96"/>
      <c r="R1342" s="96"/>
      <c r="S1342" s="96"/>
      <c r="T1342" s="96"/>
      <c r="U1342" s="96"/>
      <c r="V1342" s="96"/>
      <c r="W1342" s="96"/>
      <c r="X1342" s="96"/>
    </row>
    <row r="1343" spans="1:24" x14ac:dyDescent="0.2">
      <c r="A1343" s="96"/>
      <c r="B1343" s="96"/>
      <c r="C1343" s="96"/>
      <c r="D1343" s="96"/>
      <c r="E1343" s="96"/>
      <c r="F1343" s="96"/>
      <c r="G1343" s="96"/>
      <c r="H1343" s="96"/>
      <c r="I1343" s="96"/>
      <c r="J1343" s="96"/>
      <c r="K1343" s="96"/>
      <c r="L1343" s="96"/>
      <c r="M1343" s="96"/>
      <c r="N1343" s="96"/>
      <c r="O1343" s="96"/>
      <c r="P1343" s="96"/>
      <c r="Q1343" s="96"/>
      <c r="R1343" s="96"/>
      <c r="S1343" s="96"/>
      <c r="T1343" s="96"/>
      <c r="U1343" s="96"/>
      <c r="V1343" s="96"/>
      <c r="W1343" s="96"/>
      <c r="X1343" s="96"/>
    </row>
    <row r="1344" spans="1:24" x14ac:dyDescent="0.2">
      <c r="A1344" s="96"/>
      <c r="B1344" s="96"/>
      <c r="C1344" s="96"/>
      <c r="D1344" s="96"/>
      <c r="E1344" s="96"/>
      <c r="F1344" s="96"/>
      <c r="G1344" s="96"/>
      <c r="H1344" s="96"/>
      <c r="I1344" s="96"/>
      <c r="J1344" s="96"/>
      <c r="K1344" s="96"/>
      <c r="L1344" s="96"/>
      <c r="M1344" s="96"/>
      <c r="N1344" s="96"/>
      <c r="O1344" s="96"/>
      <c r="P1344" s="96"/>
      <c r="Q1344" s="96"/>
      <c r="R1344" s="96"/>
      <c r="S1344" s="96"/>
      <c r="T1344" s="96"/>
      <c r="U1344" s="96"/>
      <c r="V1344" s="96"/>
      <c r="W1344" s="96"/>
      <c r="X1344" s="96"/>
    </row>
    <row r="1345" spans="1:24" x14ac:dyDescent="0.2">
      <c r="A1345" s="96"/>
      <c r="B1345" s="96"/>
      <c r="C1345" s="96"/>
      <c r="D1345" s="96"/>
      <c r="E1345" s="96"/>
      <c r="F1345" s="96"/>
      <c r="G1345" s="96"/>
      <c r="H1345" s="96"/>
      <c r="I1345" s="96"/>
      <c r="J1345" s="96"/>
      <c r="K1345" s="96"/>
      <c r="L1345" s="96"/>
      <c r="M1345" s="96"/>
      <c r="N1345" s="96"/>
      <c r="O1345" s="96"/>
      <c r="P1345" s="96"/>
      <c r="Q1345" s="96"/>
      <c r="R1345" s="96"/>
      <c r="S1345" s="96"/>
      <c r="T1345" s="96"/>
      <c r="U1345" s="96"/>
      <c r="V1345" s="96"/>
      <c r="W1345" s="96"/>
      <c r="X1345" s="96"/>
    </row>
    <row r="1346" spans="1:24" x14ac:dyDescent="0.2">
      <c r="A1346" s="96"/>
      <c r="B1346" s="96"/>
      <c r="C1346" s="96"/>
      <c r="D1346" s="96"/>
      <c r="E1346" s="96"/>
      <c r="F1346" s="96"/>
      <c r="G1346" s="96"/>
      <c r="H1346" s="96"/>
      <c r="I1346" s="96"/>
      <c r="J1346" s="96"/>
      <c r="K1346" s="96"/>
      <c r="L1346" s="96"/>
      <c r="M1346" s="96"/>
      <c r="N1346" s="96"/>
      <c r="O1346" s="96"/>
      <c r="P1346" s="96"/>
      <c r="Q1346" s="96"/>
      <c r="R1346" s="96"/>
      <c r="S1346" s="96"/>
      <c r="T1346" s="96"/>
      <c r="U1346" s="96"/>
      <c r="V1346" s="96"/>
      <c r="W1346" s="96"/>
      <c r="X1346" s="96"/>
    </row>
    <row r="1347" spans="1:24" x14ac:dyDescent="0.2">
      <c r="A1347" s="96"/>
      <c r="B1347" s="96"/>
      <c r="C1347" s="96"/>
      <c r="D1347" s="96"/>
      <c r="E1347" s="96"/>
      <c r="F1347" s="96"/>
      <c r="G1347" s="96"/>
      <c r="H1347" s="96"/>
      <c r="I1347" s="96"/>
      <c r="J1347" s="96"/>
      <c r="K1347" s="96"/>
      <c r="L1347" s="96"/>
      <c r="M1347" s="96"/>
      <c r="N1347" s="96"/>
      <c r="O1347" s="96"/>
      <c r="P1347" s="96"/>
      <c r="Q1347" s="96"/>
      <c r="R1347" s="96"/>
      <c r="S1347" s="96"/>
      <c r="T1347" s="96"/>
      <c r="U1347" s="96"/>
      <c r="V1347" s="96"/>
      <c r="W1347" s="96"/>
      <c r="X1347" s="96"/>
    </row>
    <row r="1348" spans="1:24" x14ac:dyDescent="0.2">
      <c r="A1348" s="96"/>
      <c r="B1348" s="96"/>
      <c r="C1348" s="96"/>
      <c r="D1348" s="96"/>
      <c r="E1348" s="96"/>
      <c r="F1348" s="96"/>
      <c r="G1348" s="96"/>
      <c r="H1348" s="96"/>
      <c r="I1348" s="96"/>
      <c r="J1348" s="96"/>
      <c r="K1348" s="96"/>
      <c r="L1348" s="96"/>
      <c r="M1348" s="96"/>
      <c r="N1348" s="96"/>
      <c r="O1348" s="96"/>
      <c r="P1348" s="96"/>
      <c r="Q1348" s="96"/>
      <c r="R1348" s="96"/>
      <c r="S1348" s="96"/>
      <c r="T1348" s="96"/>
      <c r="U1348" s="96"/>
      <c r="V1348" s="96"/>
      <c r="W1348" s="96"/>
      <c r="X1348" s="96"/>
    </row>
    <row r="1349" spans="1:24" x14ac:dyDescent="0.2">
      <c r="A1349" s="96"/>
      <c r="B1349" s="96"/>
      <c r="C1349" s="96"/>
      <c r="D1349" s="96"/>
      <c r="E1349" s="96"/>
      <c r="F1349" s="96"/>
      <c r="G1349" s="96"/>
      <c r="H1349" s="96"/>
      <c r="I1349" s="96"/>
      <c r="J1349" s="96"/>
      <c r="K1349" s="96"/>
      <c r="L1349" s="96"/>
      <c r="M1349" s="96"/>
      <c r="N1349" s="96"/>
      <c r="O1349" s="96"/>
      <c r="P1349" s="96"/>
      <c r="Q1349" s="96"/>
      <c r="R1349" s="96"/>
      <c r="S1349" s="96"/>
      <c r="T1349" s="96"/>
      <c r="U1349" s="96"/>
      <c r="V1349" s="96"/>
      <c r="W1349" s="96"/>
      <c r="X1349" s="96"/>
    </row>
    <row r="1350" spans="1:24" x14ac:dyDescent="0.2">
      <c r="A1350" s="96"/>
      <c r="B1350" s="96"/>
      <c r="C1350" s="96"/>
      <c r="D1350" s="96"/>
      <c r="E1350" s="96"/>
      <c r="F1350" s="96"/>
      <c r="G1350" s="96"/>
      <c r="H1350" s="96"/>
      <c r="I1350" s="96"/>
      <c r="J1350" s="96"/>
      <c r="K1350" s="96"/>
      <c r="L1350" s="96"/>
      <c r="M1350" s="96"/>
      <c r="N1350" s="96"/>
      <c r="O1350" s="96"/>
      <c r="P1350" s="96"/>
      <c r="Q1350" s="96"/>
      <c r="R1350" s="96"/>
      <c r="S1350" s="96"/>
      <c r="T1350" s="96"/>
      <c r="U1350" s="96"/>
      <c r="V1350" s="96"/>
      <c r="W1350" s="96"/>
      <c r="X1350" s="96"/>
    </row>
    <row r="1351" spans="1:24" x14ac:dyDescent="0.2">
      <c r="A1351" s="96"/>
      <c r="B1351" s="96"/>
      <c r="C1351" s="96"/>
      <c r="D1351" s="96"/>
      <c r="E1351" s="96"/>
      <c r="F1351" s="96"/>
      <c r="G1351" s="96"/>
      <c r="H1351" s="96"/>
      <c r="I1351" s="96"/>
      <c r="J1351" s="96"/>
      <c r="K1351" s="96"/>
      <c r="L1351" s="96"/>
      <c r="M1351" s="96"/>
      <c r="N1351" s="96"/>
      <c r="O1351" s="96"/>
      <c r="P1351" s="96"/>
      <c r="Q1351" s="96"/>
      <c r="R1351" s="96"/>
      <c r="S1351" s="96"/>
      <c r="T1351" s="96"/>
      <c r="U1351" s="96"/>
      <c r="V1351" s="96"/>
      <c r="W1351" s="96"/>
      <c r="X1351" s="96"/>
    </row>
    <row r="1352" spans="1:24" x14ac:dyDescent="0.2">
      <c r="A1352" s="96"/>
      <c r="B1352" s="96"/>
      <c r="C1352" s="96"/>
      <c r="D1352" s="96"/>
      <c r="E1352" s="96"/>
      <c r="F1352" s="96"/>
      <c r="G1352" s="96"/>
      <c r="H1352" s="96"/>
      <c r="I1352" s="96"/>
      <c r="J1352" s="96"/>
      <c r="K1352" s="96"/>
      <c r="L1352" s="96"/>
      <c r="M1352" s="96"/>
      <c r="N1352" s="96"/>
      <c r="O1352" s="96"/>
      <c r="P1352" s="96"/>
      <c r="Q1352" s="96"/>
      <c r="R1352" s="96"/>
      <c r="S1352" s="96"/>
      <c r="T1352" s="96"/>
      <c r="U1352" s="96"/>
      <c r="V1352" s="96"/>
      <c r="W1352" s="96"/>
      <c r="X1352" s="96"/>
    </row>
    <row r="1353" spans="1:24" x14ac:dyDescent="0.2">
      <c r="A1353" s="96"/>
      <c r="B1353" s="96"/>
      <c r="C1353" s="96"/>
      <c r="D1353" s="96"/>
      <c r="E1353" s="96"/>
      <c r="F1353" s="96"/>
      <c r="G1353" s="96"/>
      <c r="H1353" s="96"/>
      <c r="I1353" s="96"/>
      <c r="J1353" s="96"/>
      <c r="K1353" s="96"/>
      <c r="L1353" s="96"/>
      <c r="M1353" s="96"/>
      <c r="N1353" s="96"/>
      <c r="O1353" s="96"/>
      <c r="P1353" s="96"/>
      <c r="Q1353" s="96"/>
      <c r="R1353" s="96"/>
      <c r="S1353" s="96"/>
      <c r="T1353" s="96"/>
      <c r="U1353" s="96"/>
      <c r="V1353" s="96"/>
      <c r="W1353" s="96"/>
      <c r="X1353" s="96"/>
    </row>
    <row r="1354" spans="1:24" x14ac:dyDescent="0.2">
      <c r="A1354" s="96"/>
      <c r="B1354" s="96"/>
      <c r="C1354" s="96"/>
      <c r="D1354" s="96"/>
      <c r="E1354" s="96"/>
      <c r="F1354" s="96"/>
      <c r="G1354" s="96"/>
      <c r="H1354" s="96"/>
      <c r="I1354" s="96"/>
      <c r="J1354" s="96"/>
      <c r="K1354" s="96"/>
      <c r="L1354" s="96"/>
      <c r="M1354" s="96"/>
      <c r="N1354" s="96"/>
      <c r="O1354" s="96"/>
      <c r="P1354" s="96"/>
      <c r="Q1354" s="96"/>
      <c r="R1354" s="96"/>
      <c r="S1354" s="96"/>
      <c r="T1354" s="96"/>
      <c r="U1354" s="96"/>
      <c r="V1354" s="96"/>
      <c r="W1354" s="96"/>
      <c r="X1354" s="96"/>
    </row>
    <row r="1355" spans="1:24" x14ac:dyDescent="0.2">
      <c r="A1355" s="96"/>
      <c r="B1355" s="96"/>
      <c r="C1355" s="96"/>
      <c r="D1355" s="96"/>
      <c r="E1355" s="96"/>
      <c r="F1355" s="96"/>
      <c r="G1355" s="96"/>
      <c r="H1355" s="96"/>
      <c r="I1355" s="96"/>
      <c r="J1355" s="96"/>
      <c r="K1355" s="96"/>
      <c r="L1355" s="96"/>
      <c r="M1355" s="96"/>
      <c r="N1355" s="96"/>
      <c r="O1355" s="96"/>
      <c r="P1355" s="96"/>
      <c r="Q1355" s="96"/>
      <c r="R1355" s="96"/>
      <c r="S1355" s="96"/>
      <c r="T1355" s="96"/>
      <c r="U1355" s="96"/>
      <c r="V1355" s="96"/>
      <c r="W1355" s="96"/>
      <c r="X1355" s="96"/>
    </row>
    <row r="1356" spans="1:24" x14ac:dyDescent="0.2">
      <c r="A1356" s="96"/>
      <c r="B1356" s="96"/>
      <c r="C1356" s="96"/>
      <c r="D1356" s="96"/>
      <c r="E1356" s="96"/>
      <c r="F1356" s="96"/>
      <c r="G1356" s="96"/>
      <c r="H1356" s="96"/>
      <c r="I1356" s="96"/>
      <c r="J1356" s="96"/>
      <c r="K1356" s="96"/>
      <c r="L1356" s="96"/>
      <c r="M1356" s="96"/>
      <c r="N1356" s="96"/>
      <c r="O1356" s="96"/>
      <c r="P1356" s="96"/>
      <c r="Q1356" s="96"/>
      <c r="R1356" s="96"/>
      <c r="S1356" s="96"/>
      <c r="T1356" s="96"/>
      <c r="U1356" s="96"/>
      <c r="V1356" s="96"/>
      <c r="W1356" s="96"/>
      <c r="X1356" s="96"/>
    </row>
    <row r="1357" spans="1:24" x14ac:dyDescent="0.2">
      <c r="A1357" s="96"/>
      <c r="B1357" s="96"/>
      <c r="C1357" s="96"/>
      <c r="D1357" s="96"/>
      <c r="E1357" s="96"/>
      <c r="F1357" s="96"/>
      <c r="G1357" s="96"/>
      <c r="H1357" s="96"/>
      <c r="I1357" s="96"/>
      <c r="J1357" s="96"/>
      <c r="K1357" s="96"/>
      <c r="L1357" s="96"/>
      <c r="M1357" s="96"/>
      <c r="N1357" s="96"/>
      <c r="O1357" s="96"/>
      <c r="P1357" s="96"/>
      <c r="Q1357" s="96"/>
      <c r="R1357" s="96"/>
      <c r="S1357" s="96"/>
      <c r="T1357" s="96"/>
      <c r="U1357" s="96"/>
      <c r="V1357" s="96"/>
      <c r="W1357" s="96"/>
      <c r="X1357" s="96"/>
    </row>
    <row r="1358" spans="1:24" x14ac:dyDescent="0.2">
      <c r="A1358" s="96"/>
      <c r="B1358" s="96"/>
      <c r="C1358" s="96"/>
      <c r="D1358" s="96"/>
      <c r="E1358" s="96"/>
      <c r="F1358" s="96"/>
      <c r="G1358" s="96"/>
      <c r="H1358" s="96"/>
      <c r="I1358" s="96"/>
      <c r="J1358" s="96"/>
      <c r="K1358" s="96"/>
      <c r="L1358" s="96"/>
      <c r="M1358" s="96"/>
      <c r="N1358" s="96"/>
      <c r="O1358" s="96"/>
      <c r="P1358" s="96"/>
      <c r="Q1358" s="96"/>
      <c r="R1358" s="96"/>
      <c r="S1358" s="96"/>
      <c r="T1358" s="96"/>
      <c r="U1358" s="96"/>
      <c r="V1358" s="96"/>
      <c r="W1358" s="96"/>
      <c r="X1358" s="96"/>
    </row>
    <row r="1359" spans="1:24" x14ac:dyDescent="0.2">
      <c r="A1359" s="96"/>
      <c r="B1359" s="96"/>
      <c r="C1359" s="96"/>
      <c r="D1359" s="96"/>
      <c r="E1359" s="96"/>
      <c r="F1359" s="96"/>
      <c r="G1359" s="96"/>
      <c r="H1359" s="96"/>
      <c r="I1359" s="96"/>
      <c r="J1359" s="96"/>
      <c r="K1359" s="96"/>
      <c r="L1359" s="96"/>
      <c r="M1359" s="96"/>
      <c r="N1359" s="96"/>
      <c r="O1359" s="96"/>
      <c r="P1359" s="96"/>
      <c r="Q1359" s="96"/>
      <c r="R1359" s="96"/>
      <c r="S1359" s="96"/>
      <c r="T1359" s="96"/>
      <c r="U1359" s="96"/>
      <c r="V1359" s="96"/>
      <c r="W1359" s="96"/>
      <c r="X1359" s="96"/>
    </row>
    <row r="1360" spans="1:24" x14ac:dyDescent="0.2">
      <c r="A1360" s="96"/>
      <c r="B1360" s="96"/>
      <c r="C1360" s="96"/>
      <c r="D1360" s="96"/>
      <c r="E1360" s="96"/>
      <c r="F1360" s="96"/>
      <c r="G1360" s="96"/>
      <c r="H1360" s="96"/>
      <c r="I1360" s="96"/>
      <c r="J1360" s="96"/>
      <c r="K1360" s="96"/>
      <c r="L1360" s="96"/>
      <c r="M1360" s="96"/>
      <c r="N1360" s="96"/>
      <c r="O1360" s="96"/>
      <c r="P1360" s="96"/>
      <c r="Q1360" s="96"/>
      <c r="R1360" s="96"/>
      <c r="S1360" s="96"/>
      <c r="T1360" s="96"/>
      <c r="U1360" s="96"/>
      <c r="V1360" s="96"/>
      <c r="W1360" s="96"/>
      <c r="X1360" s="96"/>
    </row>
    <row r="1361" spans="1:24" x14ac:dyDescent="0.2">
      <c r="A1361" s="96"/>
      <c r="B1361" s="96"/>
      <c r="C1361" s="96"/>
      <c r="D1361" s="96"/>
      <c r="E1361" s="96"/>
      <c r="F1361" s="96"/>
      <c r="G1361" s="96"/>
      <c r="H1361" s="96"/>
      <c r="I1361" s="96"/>
      <c r="J1361" s="96"/>
      <c r="K1361" s="96"/>
      <c r="L1361" s="96"/>
      <c r="M1361" s="96"/>
      <c r="N1361" s="96"/>
      <c r="O1361" s="96"/>
      <c r="P1361" s="96"/>
      <c r="Q1361" s="96"/>
      <c r="R1361" s="96"/>
      <c r="S1361" s="96"/>
      <c r="T1361" s="96"/>
      <c r="U1361" s="96"/>
      <c r="V1361" s="96"/>
      <c r="W1361" s="96"/>
      <c r="X1361" s="96"/>
    </row>
    <row r="1362" spans="1:24" x14ac:dyDescent="0.2">
      <c r="A1362" s="96"/>
      <c r="B1362" s="96"/>
      <c r="C1362" s="96"/>
      <c r="D1362" s="96"/>
      <c r="E1362" s="96"/>
      <c r="F1362" s="96"/>
      <c r="G1362" s="96"/>
      <c r="H1362" s="96"/>
      <c r="I1362" s="96"/>
      <c r="J1362" s="96"/>
      <c r="K1362" s="96"/>
      <c r="L1362" s="96"/>
      <c r="M1362" s="96"/>
      <c r="N1362" s="96"/>
      <c r="O1362" s="96"/>
      <c r="P1362" s="96"/>
      <c r="Q1362" s="96"/>
      <c r="R1362" s="96"/>
      <c r="S1362" s="96"/>
      <c r="T1362" s="96"/>
      <c r="U1362" s="96"/>
      <c r="V1362" s="96"/>
      <c r="W1362" s="96"/>
      <c r="X1362" s="96"/>
    </row>
    <row r="1363" spans="1:24" x14ac:dyDescent="0.2">
      <c r="A1363" s="96"/>
      <c r="B1363" s="96"/>
      <c r="C1363" s="96"/>
      <c r="D1363" s="96"/>
      <c r="E1363" s="96"/>
      <c r="F1363" s="96"/>
      <c r="G1363" s="96"/>
      <c r="H1363" s="96"/>
      <c r="I1363" s="96"/>
      <c r="J1363" s="96"/>
      <c r="K1363" s="96"/>
      <c r="L1363" s="96"/>
      <c r="M1363" s="96"/>
      <c r="N1363" s="96"/>
      <c r="O1363" s="96"/>
      <c r="P1363" s="96"/>
      <c r="Q1363" s="96"/>
      <c r="R1363" s="96"/>
      <c r="S1363" s="96"/>
      <c r="T1363" s="96"/>
      <c r="U1363" s="96"/>
      <c r="V1363" s="96"/>
      <c r="W1363" s="96"/>
      <c r="X1363" s="96"/>
    </row>
    <row r="1364" spans="1:24" x14ac:dyDescent="0.2">
      <c r="A1364" s="96"/>
      <c r="B1364" s="96"/>
      <c r="C1364" s="96"/>
      <c r="D1364" s="96"/>
      <c r="E1364" s="96"/>
      <c r="F1364" s="96"/>
      <c r="G1364" s="96"/>
      <c r="H1364" s="96"/>
      <c r="I1364" s="96"/>
      <c r="J1364" s="96"/>
      <c r="K1364" s="96"/>
      <c r="L1364" s="96"/>
      <c r="M1364" s="96"/>
      <c r="N1364" s="96"/>
      <c r="O1364" s="96"/>
      <c r="P1364" s="96"/>
      <c r="Q1364" s="96"/>
      <c r="R1364" s="96"/>
      <c r="S1364" s="96"/>
      <c r="T1364" s="96"/>
      <c r="U1364" s="96"/>
      <c r="V1364" s="96"/>
      <c r="W1364" s="96"/>
      <c r="X1364" s="96"/>
    </row>
    <row r="1365" spans="1:24" x14ac:dyDescent="0.2">
      <c r="A1365" s="96"/>
      <c r="B1365" s="96"/>
      <c r="C1365" s="96"/>
      <c r="D1365" s="96"/>
      <c r="E1365" s="96"/>
      <c r="F1365" s="96"/>
      <c r="G1365" s="96"/>
      <c r="H1365" s="96"/>
      <c r="I1365" s="96"/>
      <c r="J1365" s="96"/>
      <c r="K1365" s="96"/>
      <c r="L1365" s="96"/>
      <c r="M1365" s="96"/>
      <c r="N1365" s="96"/>
      <c r="O1365" s="96"/>
      <c r="P1365" s="96"/>
      <c r="Q1365" s="96"/>
      <c r="R1365" s="96"/>
      <c r="S1365" s="96"/>
      <c r="T1365" s="96"/>
      <c r="U1365" s="96"/>
      <c r="V1365" s="96"/>
      <c r="W1365" s="96"/>
      <c r="X1365" s="96"/>
    </row>
    <row r="1366" spans="1:24" x14ac:dyDescent="0.2">
      <c r="A1366" s="96"/>
      <c r="B1366" s="96"/>
      <c r="C1366" s="96"/>
      <c r="D1366" s="96"/>
      <c r="E1366" s="96"/>
      <c r="F1366" s="96"/>
      <c r="G1366" s="96"/>
      <c r="H1366" s="96"/>
      <c r="I1366" s="96"/>
      <c r="J1366" s="96"/>
      <c r="K1366" s="96"/>
      <c r="L1366" s="96"/>
      <c r="M1366" s="96"/>
      <c r="N1366" s="96"/>
      <c r="O1366" s="96"/>
      <c r="P1366" s="96"/>
      <c r="Q1366" s="96"/>
      <c r="R1366" s="96"/>
      <c r="S1366" s="96"/>
      <c r="T1366" s="96"/>
      <c r="U1366" s="96"/>
      <c r="V1366" s="96"/>
      <c r="W1366" s="96"/>
      <c r="X1366" s="96"/>
    </row>
    <row r="1367" spans="1:24" x14ac:dyDescent="0.2">
      <c r="A1367" s="96"/>
      <c r="B1367" s="96"/>
      <c r="C1367" s="96"/>
      <c r="D1367" s="96"/>
      <c r="E1367" s="96"/>
      <c r="F1367" s="96"/>
      <c r="G1367" s="96"/>
      <c r="H1367" s="96"/>
      <c r="I1367" s="96"/>
      <c r="J1367" s="96"/>
      <c r="K1367" s="96"/>
      <c r="L1367" s="96"/>
      <c r="M1367" s="96"/>
      <c r="N1367" s="96"/>
      <c r="O1367" s="96"/>
      <c r="P1367" s="96"/>
      <c r="Q1367" s="96"/>
      <c r="R1367" s="96"/>
      <c r="S1367" s="96"/>
      <c r="T1367" s="96"/>
      <c r="U1367" s="96"/>
      <c r="V1367" s="96"/>
      <c r="W1367" s="96"/>
      <c r="X1367" s="96"/>
    </row>
    <row r="1368" spans="1:24" x14ac:dyDescent="0.2">
      <c r="A1368" s="96"/>
      <c r="B1368" s="96"/>
      <c r="C1368" s="96"/>
      <c r="D1368" s="96"/>
      <c r="E1368" s="96"/>
      <c r="F1368" s="96"/>
      <c r="G1368" s="96"/>
      <c r="H1368" s="96"/>
      <c r="I1368" s="96"/>
      <c r="J1368" s="96"/>
      <c r="K1368" s="96"/>
      <c r="L1368" s="96"/>
      <c r="M1368" s="96"/>
      <c r="N1368" s="96"/>
      <c r="O1368" s="96"/>
      <c r="P1368" s="96"/>
      <c r="Q1368" s="96"/>
      <c r="R1368" s="96"/>
      <c r="S1368" s="96"/>
      <c r="T1368" s="96"/>
      <c r="U1368" s="96"/>
      <c r="V1368" s="96"/>
      <c r="W1368" s="96"/>
      <c r="X1368" s="96"/>
    </row>
    <row r="1369" spans="1:24" x14ac:dyDescent="0.2">
      <c r="A1369" s="96"/>
      <c r="B1369" s="96"/>
      <c r="C1369" s="96"/>
      <c r="D1369" s="96"/>
      <c r="E1369" s="96"/>
      <c r="F1369" s="96"/>
      <c r="G1369" s="96"/>
      <c r="H1369" s="96"/>
      <c r="I1369" s="96"/>
      <c r="J1369" s="96"/>
      <c r="K1369" s="96"/>
      <c r="L1369" s="96"/>
      <c r="M1369" s="96"/>
      <c r="N1369" s="96"/>
      <c r="O1369" s="96"/>
      <c r="P1369" s="96"/>
      <c r="Q1369" s="96"/>
      <c r="R1369" s="96"/>
      <c r="S1369" s="96"/>
      <c r="T1369" s="96"/>
      <c r="U1369" s="96"/>
      <c r="V1369" s="96"/>
      <c r="W1369" s="96"/>
      <c r="X1369" s="96"/>
    </row>
    <row r="1370" spans="1:24" x14ac:dyDescent="0.2">
      <c r="A1370" s="96"/>
      <c r="B1370" s="96"/>
      <c r="C1370" s="96"/>
      <c r="D1370" s="96"/>
      <c r="E1370" s="96"/>
      <c r="F1370" s="96"/>
      <c r="G1370" s="96"/>
      <c r="H1370" s="96"/>
      <c r="I1370" s="96"/>
      <c r="J1370" s="96"/>
      <c r="K1370" s="96"/>
      <c r="L1370" s="96"/>
      <c r="M1370" s="96"/>
      <c r="N1370" s="96"/>
      <c r="O1370" s="96"/>
      <c r="P1370" s="96"/>
      <c r="Q1370" s="96"/>
      <c r="R1370" s="96"/>
      <c r="S1370" s="96"/>
      <c r="T1370" s="96"/>
      <c r="U1370" s="96"/>
      <c r="V1370" s="96"/>
      <c r="W1370" s="96"/>
      <c r="X1370" s="96"/>
    </row>
    <row r="1371" spans="1:24" x14ac:dyDescent="0.2">
      <c r="A1371" s="96"/>
      <c r="B1371" s="96"/>
      <c r="C1371" s="96"/>
      <c r="D1371" s="96"/>
      <c r="E1371" s="96"/>
      <c r="F1371" s="96"/>
      <c r="G1371" s="96"/>
      <c r="H1371" s="96"/>
      <c r="I1371" s="96"/>
      <c r="J1371" s="96"/>
      <c r="K1371" s="96"/>
      <c r="L1371" s="96"/>
      <c r="M1371" s="96"/>
      <c r="N1371" s="96"/>
      <c r="O1371" s="96"/>
      <c r="P1371" s="96"/>
      <c r="Q1371" s="96"/>
      <c r="R1371" s="96"/>
      <c r="S1371" s="96"/>
      <c r="T1371" s="96"/>
      <c r="U1371" s="96"/>
      <c r="V1371" s="96"/>
      <c r="W1371" s="96"/>
      <c r="X1371" s="96"/>
    </row>
    <row r="1372" spans="1:24" x14ac:dyDescent="0.2">
      <c r="A1372" s="96"/>
      <c r="B1372" s="96"/>
      <c r="C1372" s="96"/>
      <c r="D1372" s="96"/>
      <c r="E1372" s="96"/>
      <c r="F1372" s="96"/>
      <c r="G1372" s="96"/>
      <c r="H1372" s="96"/>
      <c r="I1372" s="96"/>
      <c r="J1372" s="96"/>
      <c r="K1372" s="96"/>
      <c r="L1372" s="96"/>
      <c r="M1372" s="96"/>
      <c r="N1372" s="96"/>
      <c r="O1372" s="96"/>
      <c r="P1372" s="96"/>
      <c r="Q1372" s="96"/>
      <c r="R1372" s="96"/>
      <c r="S1372" s="96"/>
      <c r="T1372" s="96"/>
      <c r="U1372" s="96"/>
      <c r="V1372" s="96"/>
      <c r="W1372" s="96"/>
      <c r="X1372" s="96"/>
    </row>
    <row r="1373" spans="1:24" x14ac:dyDescent="0.2">
      <c r="A1373" s="96"/>
      <c r="B1373" s="96"/>
      <c r="C1373" s="96"/>
      <c r="D1373" s="96"/>
      <c r="E1373" s="96"/>
      <c r="F1373" s="96"/>
      <c r="G1373" s="96"/>
      <c r="H1373" s="96"/>
      <c r="I1373" s="96"/>
      <c r="J1373" s="96"/>
      <c r="K1373" s="96"/>
      <c r="L1373" s="96"/>
      <c r="M1373" s="96"/>
      <c r="N1373" s="96"/>
      <c r="O1373" s="96"/>
      <c r="P1373" s="96"/>
      <c r="Q1373" s="96"/>
      <c r="R1373" s="96"/>
      <c r="S1373" s="96"/>
      <c r="T1373" s="96"/>
      <c r="U1373" s="96"/>
      <c r="V1373" s="96"/>
      <c r="W1373" s="96"/>
      <c r="X1373" s="96"/>
    </row>
    <row r="1374" spans="1:24" x14ac:dyDescent="0.2">
      <c r="A1374" s="96"/>
      <c r="B1374" s="96"/>
      <c r="C1374" s="96"/>
      <c r="D1374" s="96"/>
      <c r="E1374" s="96"/>
      <c r="F1374" s="96"/>
      <c r="G1374" s="96"/>
      <c r="H1374" s="96"/>
      <c r="I1374" s="96"/>
      <c r="J1374" s="96"/>
      <c r="K1374" s="96"/>
      <c r="L1374" s="96"/>
      <c r="M1374" s="96"/>
      <c r="N1374" s="96"/>
      <c r="O1374" s="96"/>
      <c r="P1374" s="96"/>
      <c r="Q1374" s="96"/>
      <c r="R1374" s="96"/>
      <c r="S1374" s="96"/>
      <c r="T1374" s="96"/>
      <c r="U1374" s="96"/>
      <c r="V1374" s="96"/>
      <c r="W1374" s="96"/>
      <c r="X1374" s="96"/>
    </row>
    <row r="1375" spans="1:24" x14ac:dyDescent="0.2">
      <c r="A1375" s="96"/>
      <c r="B1375" s="96"/>
      <c r="C1375" s="96"/>
      <c r="D1375" s="96"/>
      <c r="E1375" s="96"/>
      <c r="F1375" s="96"/>
      <c r="G1375" s="96"/>
      <c r="H1375" s="96"/>
      <c r="I1375" s="96"/>
      <c r="J1375" s="96"/>
      <c r="K1375" s="96"/>
      <c r="L1375" s="96"/>
      <c r="M1375" s="96"/>
      <c r="N1375" s="96"/>
      <c r="O1375" s="96"/>
      <c r="P1375" s="96"/>
      <c r="Q1375" s="96"/>
      <c r="R1375" s="96"/>
      <c r="S1375" s="96"/>
      <c r="T1375" s="96"/>
      <c r="U1375" s="96"/>
      <c r="V1375" s="96"/>
      <c r="W1375" s="96"/>
      <c r="X1375" s="96"/>
    </row>
    <row r="1376" spans="1:24" x14ac:dyDescent="0.2">
      <c r="A1376" s="96"/>
      <c r="B1376" s="96"/>
      <c r="C1376" s="96"/>
      <c r="D1376" s="96"/>
      <c r="E1376" s="96"/>
      <c r="F1376" s="96"/>
      <c r="G1376" s="96"/>
      <c r="H1376" s="96"/>
      <c r="I1376" s="96"/>
      <c r="J1376" s="96"/>
      <c r="K1376" s="96"/>
      <c r="L1376" s="96"/>
      <c r="M1376" s="96"/>
      <c r="N1376" s="96"/>
      <c r="O1376" s="96"/>
      <c r="P1376" s="96"/>
      <c r="Q1376" s="96"/>
      <c r="R1376" s="96"/>
      <c r="S1376" s="96"/>
      <c r="T1376" s="96"/>
      <c r="U1376" s="96"/>
      <c r="V1376" s="96"/>
      <c r="W1376" s="96"/>
      <c r="X1376" s="96"/>
    </row>
    <row r="1377" spans="1:24" x14ac:dyDescent="0.2">
      <c r="A1377" s="96"/>
      <c r="B1377" s="96"/>
      <c r="C1377" s="96"/>
      <c r="D1377" s="96"/>
      <c r="E1377" s="96"/>
      <c r="F1377" s="96"/>
      <c r="G1377" s="96"/>
      <c r="H1377" s="96"/>
      <c r="I1377" s="96"/>
      <c r="J1377" s="96"/>
      <c r="K1377" s="96"/>
      <c r="L1377" s="96"/>
      <c r="M1377" s="96"/>
      <c r="N1377" s="96"/>
      <c r="O1377" s="96"/>
      <c r="P1377" s="96"/>
      <c r="Q1377" s="96"/>
      <c r="R1377" s="96"/>
      <c r="S1377" s="96"/>
      <c r="T1377" s="96"/>
      <c r="U1377" s="96"/>
      <c r="V1377" s="96"/>
      <c r="W1377" s="96"/>
      <c r="X1377" s="96"/>
    </row>
    <row r="1378" spans="1:24" x14ac:dyDescent="0.2">
      <c r="A1378" s="96"/>
      <c r="B1378" s="96"/>
      <c r="C1378" s="96"/>
      <c r="D1378" s="96"/>
      <c r="E1378" s="96"/>
      <c r="F1378" s="96"/>
      <c r="G1378" s="96"/>
      <c r="H1378" s="96"/>
      <c r="I1378" s="96"/>
      <c r="J1378" s="96"/>
      <c r="K1378" s="96"/>
      <c r="L1378" s="96"/>
      <c r="M1378" s="96"/>
      <c r="N1378" s="96"/>
      <c r="O1378" s="96"/>
      <c r="P1378" s="96"/>
      <c r="Q1378" s="96"/>
      <c r="R1378" s="96"/>
      <c r="S1378" s="96"/>
      <c r="T1378" s="96"/>
      <c r="U1378" s="96"/>
      <c r="V1378" s="96"/>
      <c r="W1378" s="96"/>
      <c r="X1378" s="96"/>
    </row>
    <row r="1379" spans="1:24" x14ac:dyDescent="0.2">
      <c r="A1379" s="96"/>
      <c r="B1379" s="96"/>
      <c r="C1379" s="96"/>
      <c r="D1379" s="96"/>
      <c r="E1379" s="96"/>
      <c r="F1379" s="96"/>
      <c r="G1379" s="96"/>
      <c r="H1379" s="96"/>
      <c r="I1379" s="96"/>
      <c r="J1379" s="96"/>
      <c r="K1379" s="96"/>
      <c r="L1379" s="96"/>
      <c r="M1379" s="96"/>
      <c r="N1379" s="96"/>
      <c r="O1379" s="96"/>
      <c r="P1379" s="96"/>
      <c r="Q1379" s="96"/>
      <c r="R1379" s="96"/>
      <c r="S1379" s="96"/>
      <c r="T1379" s="96"/>
      <c r="U1379" s="96"/>
      <c r="V1379" s="96"/>
      <c r="W1379" s="96"/>
      <c r="X1379" s="96"/>
    </row>
    <row r="1380" spans="1:24" x14ac:dyDescent="0.2">
      <c r="A1380" s="96"/>
      <c r="B1380" s="96"/>
      <c r="C1380" s="96"/>
      <c r="D1380" s="96"/>
      <c r="E1380" s="96"/>
      <c r="F1380" s="96"/>
      <c r="G1380" s="96"/>
      <c r="H1380" s="96"/>
      <c r="I1380" s="96"/>
      <c r="J1380" s="96"/>
      <c r="K1380" s="96"/>
      <c r="L1380" s="96"/>
      <c r="M1380" s="96"/>
      <c r="N1380" s="96"/>
      <c r="O1380" s="96"/>
      <c r="P1380" s="96"/>
      <c r="Q1380" s="96"/>
      <c r="R1380" s="96"/>
      <c r="S1380" s="96"/>
      <c r="T1380" s="96"/>
      <c r="U1380" s="96"/>
      <c r="V1380" s="96"/>
      <c r="W1380" s="96"/>
      <c r="X1380" s="96"/>
    </row>
    <row r="1381" spans="1:24" x14ac:dyDescent="0.2">
      <c r="A1381" s="96"/>
      <c r="B1381" s="96"/>
      <c r="C1381" s="96"/>
      <c r="D1381" s="96"/>
      <c r="E1381" s="96"/>
      <c r="F1381" s="96"/>
      <c r="G1381" s="96"/>
      <c r="H1381" s="96"/>
      <c r="I1381" s="96"/>
      <c r="J1381" s="96"/>
      <c r="K1381" s="96"/>
      <c r="L1381" s="96"/>
      <c r="M1381" s="96"/>
      <c r="N1381" s="96"/>
      <c r="O1381" s="96"/>
      <c r="P1381" s="96"/>
      <c r="Q1381" s="96"/>
      <c r="R1381" s="96"/>
      <c r="S1381" s="96"/>
      <c r="T1381" s="96"/>
      <c r="U1381" s="96"/>
      <c r="V1381" s="96"/>
      <c r="W1381" s="96"/>
      <c r="X1381" s="96"/>
    </row>
    <row r="1382" spans="1:24" x14ac:dyDescent="0.2">
      <c r="A1382" s="96"/>
      <c r="B1382" s="96"/>
      <c r="C1382" s="96"/>
      <c r="D1382" s="96"/>
      <c r="E1382" s="96"/>
      <c r="F1382" s="96"/>
      <c r="G1382" s="96"/>
      <c r="H1382" s="96"/>
      <c r="I1382" s="96"/>
      <c r="J1382" s="96"/>
      <c r="K1382" s="96"/>
      <c r="L1382" s="96"/>
      <c r="M1382" s="96"/>
      <c r="N1382" s="96"/>
      <c r="O1382" s="96"/>
      <c r="P1382" s="96"/>
      <c r="Q1382" s="96"/>
      <c r="R1382" s="96"/>
      <c r="S1382" s="96"/>
      <c r="T1382" s="96"/>
      <c r="U1382" s="96"/>
      <c r="V1382" s="96"/>
      <c r="W1382" s="96"/>
      <c r="X1382" s="96"/>
    </row>
    <row r="1383" spans="1:24" x14ac:dyDescent="0.2">
      <c r="A1383" s="96"/>
      <c r="B1383" s="96"/>
      <c r="C1383" s="96"/>
      <c r="D1383" s="96"/>
      <c r="E1383" s="96"/>
      <c r="F1383" s="96"/>
      <c r="G1383" s="96"/>
      <c r="H1383" s="96"/>
      <c r="I1383" s="96"/>
      <c r="J1383" s="96"/>
      <c r="K1383" s="96"/>
      <c r="L1383" s="96"/>
      <c r="M1383" s="96"/>
      <c r="N1383" s="96"/>
      <c r="O1383" s="96"/>
      <c r="P1383" s="96"/>
      <c r="Q1383" s="96"/>
      <c r="R1383" s="96"/>
      <c r="S1383" s="96"/>
      <c r="T1383" s="96"/>
      <c r="U1383" s="96"/>
      <c r="V1383" s="96"/>
      <c r="W1383" s="96"/>
      <c r="X1383" s="96"/>
    </row>
    <row r="1384" spans="1:24" x14ac:dyDescent="0.2">
      <c r="A1384" s="96"/>
      <c r="B1384" s="96"/>
      <c r="C1384" s="96"/>
      <c r="D1384" s="96"/>
      <c r="E1384" s="96"/>
      <c r="F1384" s="96"/>
      <c r="G1384" s="96"/>
      <c r="H1384" s="96"/>
      <c r="I1384" s="96"/>
      <c r="J1384" s="96"/>
      <c r="K1384" s="96"/>
      <c r="L1384" s="96"/>
      <c r="M1384" s="96"/>
      <c r="N1384" s="96"/>
      <c r="O1384" s="96"/>
      <c r="P1384" s="96"/>
      <c r="Q1384" s="96"/>
      <c r="R1384" s="96"/>
      <c r="S1384" s="96"/>
      <c r="T1384" s="96"/>
      <c r="U1384" s="96"/>
      <c r="V1384" s="96"/>
      <c r="W1384" s="96"/>
      <c r="X1384" s="96"/>
    </row>
    <row r="1385" spans="1:24" x14ac:dyDescent="0.2">
      <c r="A1385" s="96"/>
      <c r="B1385" s="96"/>
      <c r="C1385" s="96"/>
      <c r="D1385" s="96"/>
      <c r="E1385" s="96"/>
      <c r="F1385" s="96"/>
      <c r="G1385" s="96"/>
      <c r="H1385" s="96"/>
      <c r="I1385" s="96"/>
      <c r="J1385" s="96"/>
      <c r="K1385" s="96"/>
      <c r="L1385" s="96"/>
      <c r="M1385" s="96"/>
      <c r="N1385" s="96"/>
      <c r="O1385" s="96"/>
      <c r="P1385" s="96"/>
      <c r="Q1385" s="96"/>
      <c r="R1385" s="96"/>
      <c r="S1385" s="96"/>
      <c r="T1385" s="96"/>
      <c r="U1385" s="96"/>
      <c r="V1385" s="96"/>
      <c r="W1385" s="96"/>
      <c r="X1385" s="96"/>
    </row>
    <row r="1386" spans="1:24" x14ac:dyDescent="0.2">
      <c r="A1386" s="96"/>
      <c r="B1386" s="96"/>
      <c r="C1386" s="96"/>
      <c r="D1386" s="96"/>
      <c r="E1386" s="96"/>
      <c r="F1386" s="96"/>
      <c r="G1386" s="96"/>
      <c r="H1386" s="96"/>
      <c r="I1386" s="96"/>
      <c r="J1386" s="96"/>
      <c r="K1386" s="96"/>
      <c r="L1386" s="96"/>
      <c r="M1386" s="96"/>
      <c r="N1386" s="96"/>
      <c r="O1386" s="96"/>
      <c r="P1386" s="96"/>
      <c r="Q1386" s="96"/>
      <c r="R1386" s="96"/>
      <c r="S1386" s="96"/>
      <c r="T1386" s="96"/>
      <c r="U1386" s="96"/>
      <c r="V1386" s="96"/>
      <c r="W1386" s="96"/>
      <c r="X1386" s="96"/>
    </row>
    <row r="1387" spans="1:24" x14ac:dyDescent="0.2">
      <c r="A1387" s="96"/>
      <c r="B1387" s="96"/>
      <c r="C1387" s="96"/>
      <c r="D1387" s="96"/>
      <c r="E1387" s="96"/>
      <c r="F1387" s="96"/>
      <c r="G1387" s="96"/>
      <c r="H1387" s="96"/>
      <c r="I1387" s="96"/>
      <c r="J1387" s="96"/>
      <c r="K1387" s="96"/>
      <c r="L1387" s="96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</row>
    <row r="1388" spans="1:24" x14ac:dyDescent="0.2">
      <c r="A1388" s="96"/>
      <c r="B1388" s="96"/>
      <c r="C1388" s="96"/>
      <c r="D1388" s="96"/>
      <c r="E1388" s="96"/>
      <c r="F1388" s="96"/>
      <c r="G1388" s="96"/>
      <c r="H1388" s="96"/>
      <c r="I1388" s="96"/>
      <c r="J1388" s="96"/>
      <c r="K1388" s="96"/>
      <c r="L1388" s="96"/>
      <c r="M1388" s="96"/>
      <c r="N1388" s="96"/>
      <c r="O1388" s="96"/>
      <c r="P1388" s="96"/>
      <c r="Q1388" s="96"/>
      <c r="R1388" s="96"/>
      <c r="S1388" s="96"/>
      <c r="T1388" s="96"/>
      <c r="U1388" s="96"/>
      <c r="V1388" s="96"/>
      <c r="W1388" s="96"/>
      <c r="X1388" s="96"/>
    </row>
    <row r="1389" spans="1:24" x14ac:dyDescent="0.2">
      <c r="A1389" s="96"/>
      <c r="B1389" s="96"/>
      <c r="C1389" s="96"/>
      <c r="D1389" s="96"/>
      <c r="E1389" s="96"/>
      <c r="F1389" s="96"/>
      <c r="G1389" s="96"/>
      <c r="H1389" s="96"/>
      <c r="I1389" s="96"/>
      <c r="J1389" s="96"/>
      <c r="K1389" s="96"/>
      <c r="L1389" s="96"/>
      <c r="M1389" s="96"/>
      <c r="N1389" s="96"/>
      <c r="O1389" s="96"/>
      <c r="P1389" s="96"/>
      <c r="Q1389" s="96"/>
      <c r="R1389" s="96"/>
      <c r="S1389" s="96"/>
      <c r="T1389" s="96"/>
      <c r="U1389" s="96"/>
      <c r="V1389" s="96"/>
      <c r="W1389" s="96"/>
      <c r="X1389" s="96"/>
    </row>
    <row r="1390" spans="1:24" x14ac:dyDescent="0.2">
      <c r="A1390" s="96"/>
      <c r="B1390" s="96"/>
      <c r="C1390" s="96"/>
      <c r="D1390" s="96"/>
      <c r="E1390" s="96"/>
      <c r="F1390" s="96"/>
      <c r="G1390" s="96"/>
      <c r="H1390" s="96"/>
      <c r="I1390" s="96"/>
      <c r="J1390" s="96"/>
      <c r="K1390" s="96"/>
      <c r="L1390" s="96"/>
      <c r="M1390" s="96"/>
      <c r="N1390" s="96"/>
      <c r="O1390" s="96"/>
      <c r="P1390" s="96"/>
      <c r="Q1390" s="96"/>
      <c r="R1390" s="96"/>
      <c r="S1390" s="96"/>
      <c r="T1390" s="96"/>
      <c r="U1390" s="96"/>
      <c r="V1390" s="96"/>
      <c r="W1390" s="96"/>
      <c r="X1390" s="96"/>
    </row>
    <row r="1391" spans="1:24" x14ac:dyDescent="0.2">
      <c r="A1391" s="96"/>
      <c r="B1391" s="96"/>
      <c r="C1391" s="96"/>
      <c r="D1391" s="96"/>
      <c r="E1391" s="96"/>
      <c r="F1391" s="96"/>
      <c r="G1391" s="96"/>
      <c r="H1391" s="96"/>
      <c r="I1391" s="96"/>
      <c r="J1391" s="96"/>
      <c r="K1391" s="96"/>
      <c r="L1391" s="96"/>
      <c r="M1391" s="96"/>
      <c r="N1391" s="96"/>
      <c r="O1391" s="96"/>
      <c r="P1391" s="96"/>
      <c r="Q1391" s="96"/>
      <c r="R1391" s="96"/>
      <c r="S1391" s="96"/>
      <c r="T1391" s="96"/>
      <c r="U1391" s="96"/>
      <c r="V1391" s="96"/>
      <c r="W1391" s="96"/>
      <c r="X1391" s="96"/>
    </row>
    <row r="1392" spans="1:24" x14ac:dyDescent="0.2">
      <c r="A1392" s="96"/>
      <c r="B1392" s="96"/>
      <c r="C1392" s="96"/>
      <c r="D1392" s="96"/>
      <c r="E1392" s="96"/>
      <c r="F1392" s="96"/>
      <c r="G1392" s="96"/>
      <c r="H1392" s="96"/>
      <c r="I1392" s="96"/>
      <c r="J1392" s="96"/>
      <c r="K1392" s="96"/>
      <c r="L1392" s="96"/>
      <c r="M1392" s="96"/>
      <c r="N1392" s="96"/>
      <c r="O1392" s="96"/>
      <c r="P1392" s="96"/>
      <c r="Q1392" s="96"/>
      <c r="R1392" s="96"/>
      <c r="S1392" s="96"/>
      <c r="T1392" s="96"/>
      <c r="U1392" s="96"/>
      <c r="V1392" s="96"/>
      <c r="W1392" s="96"/>
      <c r="X1392" s="96"/>
    </row>
    <row r="1393" spans="1:24" x14ac:dyDescent="0.2">
      <c r="A1393" s="96"/>
      <c r="B1393" s="96"/>
      <c r="C1393" s="96"/>
      <c r="D1393" s="96"/>
      <c r="E1393" s="96"/>
      <c r="F1393" s="96"/>
      <c r="G1393" s="96"/>
      <c r="H1393" s="96"/>
      <c r="I1393" s="96"/>
      <c r="J1393" s="96"/>
      <c r="K1393" s="96"/>
      <c r="L1393" s="96"/>
      <c r="M1393" s="96"/>
      <c r="N1393" s="96"/>
      <c r="O1393" s="96"/>
      <c r="P1393" s="96"/>
      <c r="Q1393" s="96"/>
      <c r="R1393" s="96"/>
      <c r="S1393" s="96"/>
      <c r="T1393" s="96"/>
      <c r="U1393" s="96"/>
      <c r="V1393" s="96"/>
      <c r="W1393" s="96"/>
      <c r="X1393" s="96"/>
    </row>
    <row r="1394" spans="1:24" x14ac:dyDescent="0.2">
      <c r="A1394" s="96"/>
      <c r="B1394" s="96"/>
      <c r="C1394" s="96"/>
      <c r="D1394" s="96"/>
      <c r="E1394" s="96"/>
      <c r="F1394" s="96"/>
      <c r="G1394" s="96"/>
      <c r="H1394" s="96"/>
      <c r="I1394" s="96"/>
      <c r="J1394" s="96"/>
      <c r="K1394" s="96"/>
      <c r="L1394" s="96"/>
      <c r="M1394" s="96"/>
      <c r="N1394" s="96"/>
      <c r="O1394" s="96"/>
      <c r="P1394" s="96"/>
      <c r="Q1394" s="96"/>
      <c r="R1394" s="96"/>
      <c r="S1394" s="96"/>
      <c r="T1394" s="96"/>
      <c r="U1394" s="96"/>
      <c r="V1394" s="96"/>
      <c r="W1394" s="96"/>
      <c r="X1394" s="96"/>
    </row>
    <row r="1395" spans="1:24" x14ac:dyDescent="0.2">
      <c r="A1395" s="96"/>
      <c r="B1395" s="96"/>
      <c r="C1395" s="96"/>
      <c r="D1395" s="96"/>
      <c r="E1395" s="96"/>
      <c r="F1395" s="96"/>
      <c r="G1395" s="96"/>
      <c r="H1395" s="96"/>
      <c r="I1395" s="96"/>
      <c r="J1395" s="96"/>
      <c r="K1395" s="96"/>
      <c r="L1395" s="96"/>
      <c r="M1395" s="96"/>
      <c r="N1395" s="96"/>
      <c r="O1395" s="96"/>
      <c r="P1395" s="96"/>
      <c r="Q1395" s="96"/>
      <c r="R1395" s="96"/>
      <c r="S1395" s="96"/>
      <c r="T1395" s="96"/>
      <c r="U1395" s="96"/>
      <c r="V1395" s="96"/>
      <c r="W1395" s="96"/>
      <c r="X1395" s="96"/>
    </row>
    <row r="1396" spans="1:24" x14ac:dyDescent="0.2">
      <c r="A1396" s="96"/>
      <c r="B1396" s="96"/>
      <c r="C1396" s="96"/>
      <c r="D1396" s="96"/>
      <c r="E1396" s="96"/>
      <c r="F1396" s="96"/>
      <c r="G1396" s="96"/>
      <c r="H1396" s="96"/>
      <c r="I1396" s="96"/>
      <c r="J1396" s="96"/>
      <c r="K1396" s="96"/>
      <c r="L1396" s="96"/>
      <c r="M1396" s="96"/>
      <c r="N1396" s="96"/>
      <c r="O1396" s="96"/>
      <c r="P1396" s="96"/>
      <c r="Q1396" s="96"/>
      <c r="R1396" s="96"/>
      <c r="S1396" s="96"/>
      <c r="T1396" s="96"/>
      <c r="U1396" s="96"/>
      <c r="V1396" s="96"/>
      <c r="W1396" s="96"/>
      <c r="X1396" s="96"/>
    </row>
    <row r="1397" spans="1:24" x14ac:dyDescent="0.2">
      <c r="A1397" s="96"/>
      <c r="B1397" s="96"/>
      <c r="C1397" s="96"/>
      <c r="D1397" s="96"/>
      <c r="E1397" s="96"/>
      <c r="F1397" s="96"/>
      <c r="G1397" s="96"/>
      <c r="H1397" s="96"/>
      <c r="I1397" s="96"/>
      <c r="J1397" s="96"/>
      <c r="K1397" s="96"/>
      <c r="L1397" s="96"/>
      <c r="M1397" s="96"/>
      <c r="N1397" s="96"/>
      <c r="O1397" s="96"/>
      <c r="P1397" s="96"/>
      <c r="Q1397" s="96"/>
      <c r="R1397" s="96"/>
      <c r="S1397" s="96"/>
      <c r="T1397" s="96"/>
      <c r="U1397" s="96"/>
      <c r="V1397" s="96"/>
      <c r="W1397" s="96"/>
      <c r="X1397" s="96"/>
    </row>
    <row r="1398" spans="1:24" x14ac:dyDescent="0.2">
      <c r="A1398" s="96"/>
      <c r="B1398" s="96"/>
      <c r="C1398" s="96"/>
      <c r="D1398" s="96"/>
      <c r="E1398" s="96"/>
      <c r="F1398" s="96"/>
      <c r="G1398" s="96"/>
      <c r="H1398" s="96"/>
      <c r="I1398" s="96"/>
      <c r="J1398" s="96"/>
      <c r="K1398" s="96"/>
      <c r="L1398" s="96"/>
      <c r="M1398" s="96"/>
      <c r="N1398" s="96"/>
      <c r="O1398" s="96"/>
      <c r="P1398" s="96"/>
      <c r="Q1398" s="96"/>
      <c r="R1398" s="96"/>
      <c r="S1398" s="96"/>
      <c r="T1398" s="96"/>
      <c r="U1398" s="96"/>
      <c r="V1398" s="96"/>
      <c r="W1398" s="96"/>
      <c r="X1398" s="96"/>
    </row>
    <row r="1399" spans="1:24" x14ac:dyDescent="0.2">
      <c r="A1399" s="96"/>
      <c r="B1399" s="96"/>
      <c r="C1399" s="96"/>
      <c r="D1399" s="96"/>
      <c r="E1399" s="96"/>
      <c r="F1399" s="96"/>
      <c r="G1399" s="96"/>
      <c r="H1399" s="96"/>
      <c r="I1399" s="96"/>
      <c r="J1399" s="96"/>
      <c r="K1399" s="96"/>
      <c r="L1399" s="96"/>
      <c r="M1399" s="96"/>
      <c r="N1399" s="96"/>
      <c r="O1399" s="96"/>
      <c r="P1399" s="96"/>
      <c r="Q1399" s="96"/>
      <c r="R1399" s="96"/>
      <c r="S1399" s="96"/>
      <c r="T1399" s="96"/>
      <c r="U1399" s="96"/>
      <c r="V1399" s="96"/>
      <c r="W1399" s="96"/>
      <c r="X1399" s="96"/>
    </row>
    <row r="1400" spans="1:24" x14ac:dyDescent="0.2">
      <c r="A1400" s="96"/>
      <c r="B1400" s="96"/>
      <c r="C1400" s="96"/>
      <c r="D1400" s="96"/>
      <c r="E1400" s="96"/>
      <c r="F1400" s="96"/>
      <c r="G1400" s="96"/>
      <c r="H1400" s="96"/>
      <c r="I1400" s="96"/>
      <c r="J1400" s="96"/>
      <c r="K1400" s="96"/>
      <c r="L1400" s="96"/>
      <c r="M1400" s="96"/>
      <c r="N1400" s="96"/>
      <c r="O1400" s="96"/>
      <c r="P1400" s="96"/>
      <c r="Q1400" s="96"/>
      <c r="R1400" s="96"/>
      <c r="S1400" s="96"/>
      <c r="T1400" s="96"/>
      <c r="U1400" s="96"/>
      <c r="V1400" s="96"/>
      <c r="W1400" s="96"/>
      <c r="X1400" s="96"/>
    </row>
    <row r="1401" spans="1:24" x14ac:dyDescent="0.2">
      <c r="A1401" s="96"/>
      <c r="B1401" s="96"/>
      <c r="C1401" s="96"/>
      <c r="D1401" s="96"/>
      <c r="E1401" s="96"/>
      <c r="F1401" s="96"/>
      <c r="G1401" s="96"/>
      <c r="H1401" s="96"/>
      <c r="I1401" s="96"/>
      <c r="J1401" s="96"/>
      <c r="K1401" s="96"/>
      <c r="L1401" s="96"/>
      <c r="M1401" s="96"/>
      <c r="N1401" s="96"/>
      <c r="O1401" s="96"/>
      <c r="P1401" s="96"/>
      <c r="Q1401" s="96"/>
      <c r="R1401" s="96"/>
      <c r="S1401" s="96"/>
      <c r="T1401" s="96"/>
      <c r="U1401" s="96"/>
      <c r="V1401" s="96"/>
      <c r="W1401" s="96"/>
      <c r="X1401" s="96"/>
    </row>
    <row r="1402" spans="1:24" x14ac:dyDescent="0.2">
      <c r="A1402" s="96"/>
      <c r="B1402" s="96"/>
      <c r="C1402" s="96"/>
      <c r="D1402" s="96"/>
      <c r="E1402" s="96"/>
      <c r="F1402" s="96"/>
      <c r="G1402" s="96"/>
      <c r="H1402" s="96"/>
      <c r="I1402" s="96"/>
      <c r="J1402" s="96"/>
      <c r="K1402" s="96"/>
      <c r="L1402" s="96"/>
      <c r="M1402" s="96"/>
      <c r="N1402" s="96"/>
      <c r="O1402" s="96"/>
      <c r="P1402" s="96"/>
      <c r="Q1402" s="96"/>
      <c r="R1402" s="96"/>
      <c r="S1402" s="96"/>
      <c r="T1402" s="96"/>
      <c r="U1402" s="96"/>
      <c r="V1402" s="96"/>
      <c r="W1402" s="96"/>
      <c r="X1402" s="96"/>
    </row>
    <row r="1403" spans="1:24" x14ac:dyDescent="0.2">
      <c r="A1403" s="96"/>
      <c r="B1403" s="96"/>
      <c r="C1403" s="96"/>
      <c r="D1403" s="96"/>
      <c r="E1403" s="96"/>
      <c r="F1403" s="96"/>
      <c r="G1403" s="96"/>
      <c r="H1403" s="96"/>
      <c r="I1403" s="96"/>
      <c r="J1403" s="96"/>
      <c r="K1403" s="96"/>
      <c r="L1403" s="96"/>
      <c r="M1403" s="96"/>
      <c r="N1403" s="96"/>
      <c r="O1403" s="96"/>
      <c r="P1403" s="96"/>
      <c r="Q1403" s="96"/>
      <c r="R1403" s="96"/>
      <c r="S1403" s="96"/>
      <c r="T1403" s="96"/>
      <c r="U1403" s="96"/>
      <c r="V1403" s="96"/>
      <c r="W1403" s="96"/>
      <c r="X1403" s="96"/>
    </row>
    <row r="1404" spans="1:24" x14ac:dyDescent="0.2">
      <c r="A1404" s="96"/>
      <c r="B1404" s="96"/>
      <c r="C1404" s="96"/>
      <c r="D1404" s="96"/>
      <c r="E1404" s="96"/>
      <c r="F1404" s="96"/>
      <c r="G1404" s="96"/>
      <c r="H1404" s="96"/>
      <c r="I1404" s="96"/>
      <c r="J1404" s="96"/>
      <c r="K1404" s="96"/>
      <c r="L1404" s="96"/>
      <c r="M1404" s="96"/>
      <c r="N1404" s="96"/>
      <c r="O1404" s="96"/>
      <c r="P1404" s="96"/>
      <c r="Q1404" s="96"/>
      <c r="R1404" s="96"/>
      <c r="S1404" s="96"/>
      <c r="T1404" s="96"/>
      <c r="U1404" s="96"/>
      <c r="V1404" s="96"/>
      <c r="W1404" s="96"/>
      <c r="X1404" s="96"/>
    </row>
    <row r="1405" spans="1:24" x14ac:dyDescent="0.2">
      <c r="A1405" s="96"/>
      <c r="B1405" s="96"/>
      <c r="C1405" s="96"/>
      <c r="D1405" s="96"/>
      <c r="E1405" s="96"/>
      <c r="F1405" s="96"/>
      <c r="G1405" s="96"/>
      <c r="H1405" s="96"/>
      <c r="I1405" s="96"/>
      <c r="J1405" s="96"/>
      <c r="K1405" s="96"/>
      <c r="L1405" s="96"/>
      <c r="M1405" s="96"/>
      <c r="N1405" s="96"/>
      <c r="O1405" s="96"/>
      <c r="P1405" s="96"/>
      <c r="Q1405" s="96"/>
      <c r="R1405" s="96"/>
      <c r="S1405" s="96"/>
      <c r="T1405" s="96"/>
      <c r="U1405" s="96"/>
      <c r="V1405" s="96"/>
      <c r="W1405" s="96"/>
      <c r="X1405" s="96"/>
    </row>
    <row r="1406" spans="1:24" x14ac:dyDescent="0.2">
      <c r="A1406" s="96"/>
      <c r="B1406" s="96"/>
      <c r="C1406" s="96"/>
      <c r="D1406" s="96"/>
      <c r="E1406" s="96"/>
      <c r="F1406" s="96"/>
      <c r="G1406" s="96"/>
      <c r="H1406" s="96"/>
      <c r="I1406" s="96"/>
      <c r="J1406" s="96"/>
      <c r="K1406" s="96"/>
      <c r="L1406" s="96"/>
      <c r="M1406" s="96"/>
      <c r="N1406" s="96"/>
      <c r="O1406" s="96"/>
      <c r="P1406" s="96"/>
      <c r="Q1406" s="96"/>
      <c r="R1406" s="96"/>
      <c r="S1406" s="96"/>
      <c r="T1406" s="96"/>
      <c r="U1406" s="96"/>
      <c r="V1406" s="96"/>
      <c r="W1406" s="96"/>
      <c r="X1406" s="96"/>
    </row>
    <row r="1407" spans="1:24" x14ac:dyDescent="0.2">
      <c r="A1407" s="96"/>
      <c r="B1407" s="96"/>
      <c r="C1407" s="96"/>
      <c r="D1407" s="96"/>
      <c r="E1407" s="96"/>
      <c r="F1407" s="96"/>
      <c r="G1407" s="96"/>
      <c r="H1407" s="96"/>
      <c r="I1407" s="96"/>
      <c r="J1407" s="96"/>
      <c r="K1407" s="96"/>
      <c r="L1407" s="96"/>
      <c r="M1407" s="96"/>
      <c r="N1407" s="96"/>
      <c r="O1407" s="96"/>
      <c r="P1407" s="96"/>
      <c r="Q1407" s="96"/>
      <c r="R1407" s="96"/>
      <c r="S1407" s="96"/>
      <c r="T1407" s="96"/>
      <c r="U1407" s="96"/>
      <c r="V1407" s="96"/>
      <c r="W1407" s="96"/>
      <c r="X1407" s="96"/>
    </row>
    <row r="1408" spans="1:24" x14ac:dyDescent="0.2">
      <c r="A1408" s="96"/>
      <c r="B1408" s="96"/>
      <c r="C1408" s="96"/>
      <c r="D1408" s="96"/>
      <c r="E1408" s="96"/>
      <c r="F1408" s="96"/>
      <c r="G1408" s="96"/>
      <c r="H1408" s="96"/>
      <c r="I1408" s="96"/>
      <c r="J1408" s="96"/>
      <c r="K1408" s="96"/>
      <c r="L1408" s="96"/>
      <c r="M1408" s="96"/>
      <c r="N1408" s="96"/>
      <c r="O1408" s="96"/>
      <c r="P1408" s="96"/>
      <c r="Q1408" s="96"/>
      <c r="R1408" s="96"/>
      <c r="S1408" s="96"/>
      <c r="T1408" s="96"/>
      <c r="U1408" s="96"/>
      <c r="V1408" s="96"/>
      <c r="W1408" s="96"/>
      <c r="X1408" s="96"/>
    </row>
    <row r="1409" spans="1:24" x14ac:dyDescent="0.2">
      <c r="A1409" s="96"/>
      <c r="B1409" s="96"/>
      <c r="C1409" s="96"/>
      <c r="D1409" s="96"/>
      <c r="E1409" s="96"/>
      <c r="F1409" s="96"/>
      <c r="G1409" s="96"/>
      <c r="H1409" s="96"/>
      <c r="I1409" s="96"/>
      <c r="J1409" s="96"/>
      <c r="K1409" s="96"/>
      <c r="L1409" s="96"/>
      <c r="M1409" s="96"/>
      <c r="N1409" s="96"/>
      <c r="O1409" s="96"/>
      <c r="P1409" s="96"/>
      <c r="Q1409" s="96"/>
      <c r="R1409" s="96"/>
      <c r="S1409" s="96"/>
      <c r="T1409" s="96"/>
      <c r="U1409" s="96"/>
      <c r="V1409" s="96"/>
      <c r="W1409" s="96"/>
      <c r="X1409" s="96"/>
    </row>
    <row r="1410" spans="1:24" x14ac:dyDescent="0.2">
      <c r="A1410" s="96"/>
      <c r="B1410" s="96"/>
      <c r="C1410" s="96"/>
      <c r="D1410" s="96"/>
      <c r="E1410" s="96"/>
      <c r="F1410" s="96"/>
      <c r="G1410" s="96"/>
      <c r="H1410" s="96"/>
      <c r="I1410" s="96"/>
      <c r="J1410" s="96"/>
      <c r="K1410" s="96"/>
      <c r="L1410" s="96"/>
      <c r="M1410" s="96"/>
      <c r="N1410" s="96"/>
      <c r="O1410" s="96"/>
      <c r="P1410" s="96"/>
      <c r="Q1410" s="96"/>
      <c r="R1410" s="96"/>
      <c r="S1410" s="96"/>
      <c r="T1410" s="96"/>
      <c r="U1410" s="96"/>
      <c r="V1410" s="96"/>
      <c r="W1410" s="96"/>
      <c r="X1410" s="96"/>
    </row>
    <row r="1411" spans="1:24" x14ac:dyDescent="0.2">
      <c r="A1411" s="96"/>
      <c r="B1411" s="96"/>
      <c r="C1411" s="96"/>
      <c r="D1411" s="96"/>
      <c r="E1411" s="96"/>
      <c r="F1411" s="96"/>
      <c r="G1411" s="96"/>
      <c r="H1411" s="96"/>
      <c r="I1411" s="96"/>
      <c r="J1411" s="96"/>
      <c r="K1411" s="96"/>
      <c r="L1411" s="96"/>
      <c r="M1411" s="96"/>
      <c r="N1411" s="96"/>
      <c r="O1411" s="96"/>
      <c r="P1411" s="96"/>
      <c r="Q1411" s="96"/>
      <c r="R1411" s="96"/>
      <c r="S1411" s="96"/>
      <c r="T1411" s="96"/>
      <c r="U1411" s="96"/>
      <c r="V1411" s="96"/>
      <c r="W1411" s="96"/>
      <c r="X1411" s="96"/>
    </row>
    <row r="1412" spans="1:24" x14ac:dyDescent="0.2">
      <c r="A1412" s="96"/>
      <c r="B1412" s="96"/>
      <c r="C1412" s="96"/>
      <c r="D1412" s="96"/>
      <c r="E1412" s="96"/>
      <c r="F1412" s="96"/>
      <c r="G1412" s="96"/>
      <c r="H1412" s="96"/>
      <c r="I1412" s="96"/>
      <c r="J1412" s="96"/>
      <c r="K1412" s="96"/>
      <c r="L1412" s="96"/>
      <c r="M1412" s="96"/>
      <c r="N1412" s="96"/>
      <c r="O1412" s="96"/>
      <c r="P1412" s="96"/>
      <c r="Q1412" s="96"/>
      <c r="R1412" s="96"/>
      <c r="S1412" s="96"/>
      <c r="T1412" s="96"/>
      <c r="U1412" s="96"/>
      <c r="V1412" s="96"/>
      <c r="W1412" s="96"/>
      <c r="X1412" s="96"/>
    </row>
    <row r="1413" spans="1:24" x14ac:dyDescent="0.2">
      <c r="A1413" s="96"/>
      <c r="B1413" s="96"/>
      <c r="C1413" s="96"/>
      <c r="D1413" s="96"/>
      <c r="E1413" s="96"/>
      <c r="F1413" s="96"/>
      <c r="G1413" s="96"/>
      <c r="H1413" s="96"/>
      <c r="I1413" s="96"/>
      <c r="J1413" s="96"/>
      <c r="K1413" s="96"/>
      <c r="L1413" s="96"/>
      <c r="M1413" s="96"/>
      <c r="N1413" s="96"/>
      <c r="O1413" s="96"/>
      <c r="P1413" s="96"/>
      <c r="Q1413" s="96"/>
      <c r="R1413" s="96"/>
      <c r="S1413" s="96"/>
      <c r="T1413" s="96"/>
      <c r="U1413" s="96"/>
      <c r="V1413" s="96"/>
      <c r="W1413" s="96"/>
      <c r="X1413" s="96"/>
    </row>
    <row r="1414" spans="1:24" x14ac:dyDescent="0.2">
      <c r="A1414" s="96"/>
      <c r="B1414" s="96"/>
      <c r="C1414" s="96"/>
      <c r="D1414" s="96"/>
      <c r="E1414" s="96"/>
      <c r="F1414" s="96"/>
      <c r="G1414" s="96"/>
      <c r="H1414" s="96"/>
      <c r="I1414" s="96"/>
      <c r="J1414" s="96"/>
      <c r="K1414" s="96"/>
      <c r="L1414" s="96"/>
      <c r="M1414" s="96"/>
      <c r="N1414" s="96"/>
      <c r="O1414" s="96"/>
      <c r="P1414" s="96"/>
      <c r="Q1414" s="96"/>
      <c r="R1414" s="96"/>
      <c r="S1414" s="96"/>
      <c r="T1414" s="96"/>
      <c r="U1414" s="96"/>
      <c r="V1414" s="96"/>
      <c r="W1414" s="96"/>
      <c r="X1414" s="96"/>
    </row>
    <row r="1415" spans="1:24" x14ac:dyDescent="0.2">
      <c r="A1415" s="96"/>
      <c r="B1415" s="96"/>
      <c r="C1415" s="96"/>
      <c r="D1415" s="96"/>
      <c r="E1415" s="96"/>
      <c r="F1415" s="96"/>
      <c r="G1415" s="96"/>
      <c r="H1415" s="96"/>
      <c r="I1415" s="96"/>
      <c r="J1415" s="96"/>
      <c r="K1415" s="96"/>
      <c r="L1415" s="96"/>
      <c r="M1415" s="96"/>
      <c r="N1415" s="96"/>
      <c r="O1415" s="96"/>
      <c r="P1415" s="96"/>
      <c r="Q1415" s="96"/>
      <c r="R1415" s="96"/>
      <c r="S1415" s="96"/>
      <c r="T1415" s="96"/>
      <c r="U1415" s="96"/>
      <c r="V1415" s="96"/>
      <c r="W1415" s="96"/>
      <c r="X1415" s="96"/>
    </row>
    <row r="1416" spans="1:24" x14ac:dyDescent="0.2">
      <c r="A1416" s="96"/>
      <c r="B1416" s="96"/>
      <c r="C1416" s="96"/>
      <c r="D1416" s="96"/>
      <c r="E1416" s="96"/>
      <c r="F1416" s="96"/>
      <c r="G1416" s="96"/>
      <c r="H1416" s="96"/>
      <c r="I1416" s="96"/>
      <c r="J1416" s="96"/>
      <c r="K1416" s="96"/>
      <c r="L1416" s="96"/>
      <c r="M1416" s="96"/>
      <c r="N1416" s="96"/>
      <c r="O1416" s="96"/>
      <c r="P1416" s="96"/>
      <c r="Q1416" s="96"/>
      <c r="R1416" s="96"/>
      <c r="S1416" s="96"/>
      <c r="T1416" s="96"/>
      <c r="U1416" s="96"/>
      <c r="V1416" s="96"/>
      <c r="W1416" s="96"/>
      <c r="X1416" s="96"/>
    </row>
    <row r="1417" spans="1:24" x14ac:dyDescent="0.2">
      <c r="A1417" s="96"/>
      <c r="B1417" s="96"/>
      <c r="C1417" s="96"/>
      <c r="D1417" s="96"/>
      <c r="E1417" s="96"/>
      <c r="F1417" s="96"/>
      <c r="G1417" s="96"/>
      <c r="H1417" s="96"/>
      <c r="I1417" s="96"/>
      <c r="J1417" s="96"/>
      <c r="K1417" s="96"/>
      <c r="L1417" s="96"/>
      <c r="M1417" s="96"/>
      <c r="N1417" s="96"/>
      <c r="O1417" s="96"/>
      <c r="P1417" s="96"/>
      <c r="Q1417" s="96"/>
      <c r="R1417" s="96"/>
      <c r="S1417" s="96"/>
      <c r="T1417" s="96"/>
      <c r="U1417" s="96"/>
      <c r="V1417" s="96"/>
      <c r="W1417" s="96"/>
      <c r="X1417" s="96"/>
    </row>
    <row r="1418" spans="1:24" x14ac:dyDescent="0.2">
      <c r="A1418" s="96"/>
      <c r="B1418" s="96"/>
      <c r="C1418" s="96"/>
      <c r="D1418" s="96"/>
      <c r="E1418" s="96"/>
      <c r="F1418" s="96"/>
      <c r="G1418" s="96"/>
      <c r="H1418" s="96"/>
      <c r="I1418" s="96"/>
      <c r="J1418" s="96"/>
      <c r="K1418" s="96"/>
      <c r="L1418" s="96"/>
      <c r="M1418" s="96"/>
      <c r="N1418" s="96"/>
      <c r="O1418" s="96"/>
      <c r="P1418" s="96"/>
      <c r="Q1418" s="96"/>
      <c r="R1418" s="96"/>
      <c r="S1418" s="96"/>
      <c r="T1418" s="96"/>
      <c r="U1418" s="96"/>
      <c r="V1418" s="96"/>
      <c r="W1418" s="96"/>
      <c r="X1418" s="96"/>
    </row>
    <row r="1419" spans="1:24" x14ac:dyDescent="0.2">
      <c r="A1419" s="96"/>
      <c r="B1419" s="96"/>
      <c r="C1419" s="96"/>
      <c r="D1419" s="96"/>
      <c r="E1419" s="96"/>
      <c r="F1419" s="96"/>
      <c r="G1419" s="96"/>
      <c r="H1419" s="96"/>
      <c r="I1419" s="96"/>
      <c r="J1419" s="96"/>
      <c r="K1419" s="96"/>
      <c r="L1419" s="96"/>
      <c r="M1419" s="96"/>
      <c r="N1419" s="96"/>
      <c r="O1419" s="96"/>
      <c r="P1419" s="96"/>
      <c r="Q1419" s="96"/>
      <c r="R1419" s="96"/>
      <c r="S1419" s="96"/>
      <c r="T1419" s="96"/>
      <c r="U1419" s="96"/>
      <c r="V1419" s="96"/>
      <c r="W1419" s="96"/>
      <c r="X1419" s="96"/>
    </row>
    <row r="1420" spans="1:24" x14ac:dyDescent="0.2">
      <c r="A1420" s="96"/>
      <c r="B1420" s="96"/>
      <c r="C1420" s="96"/>
      <c r="D1420" s="96"/>
      <c r="E1420" s="96"/>
      <c r="F1420" s="96"/>
      <c r="G1420" s="96"/>
      <c r="H1420" s="96"/>
      <c r="I1420" s="96"/>
      <c r="J1420" s="96"/>
      <c r="K1420" s="96"/>
      <c r="L1420" s="96"/>
      <c r="M1420" s="96"/>
      <c r="N1420" s="96"/>
      <c r="O1420" s="96"/>
      <c r="P1420" s="96"/>
      <c r="Q1420" s="96"/>
      <c r="R1420" s="96"/>
      <c r="S1420" s="96"/>
      <c r="T1420" s="96"/>
      <c r="U1420" s="96"/>
      <c r="V1420" s="96"/>
      <c r="W1420" s="96"/>
      <c r="X1420" s="96"/>
    </row>
    <row r="1421" spans="1:24" x14ac:dyDescent="0.2">
      <c r="A1421" s="96"/>
      <c r="B1421" s="96"/>
      <c r="C1421" s="96"/>
      <c r="D1421" s="96"/>
      <c r="E1421" s="96"/>
      <c r="F1421" s="96"/>
      <c r="G1421" s="96"/>
      <c r="H1421" s="96"/>
      <c r="I1421" s="96"/>
      <c r="J1421" s="96"/>
      <c r="K1421" s="96"/>
      <c r="L1421" s="96"/>
      <c r="M1421" s="96"/>
      <c r="N1421" s="96"/>
      <c r="O1421" s="96"/>
      <c r="P1421" s="96"/>
      <c r="Q1421" s="96"/>
      <c r="R1421" s="96"/>
      <c r="S1421" s="96"/>
      <c r="T1421" s="96"/>
      <c r="U1421" s="96"/>
      <c r="V1421" s="96"/>
      <c r="W1421" s="96"/>
      <c r="X1421" s="96"/>
    </row>
    <row r="1422" spans="1:24" x14ac:dyDescent="0.2">
      <c r="A1422" s="96"/>
      <c r="B1422" s="96"/>
      <c r="C1422" s="96"/>
      <c r="D1422" s="96"/>
      <c r="E1422" s="96"/>
      <c r="F1422" s="96"/>
      <c r="G1422" s="96"/>
      <c r="H1422" s="96"/>
      <c r="I1422" s="96"/>
      <c r="J1422" s="96"/>
      <c r="K1422" s="96"/>
      <c r="L1422" s="96"/>
      <c r="M1422" s="96"/>
      <c r="N1422" s="96"/>
      <c r="O1422" s="96"/>
      <c r="P1422" s="96"/>
      <c r="Q1422" s="96"/>
      <c r="R1422" s="96"/>
      <c r="S1422" s="96"/>
      <c r="T1422" s="96"/>
      <c r="U1422" s="96"/>
      <c r="V1422" s="96"/>
      <c r="W1422" s="96"/>
      <c r="X1422" s="96"/>
    </row>
    <row r="1423" spans="1:24" x14ac:dyDescent="0.2">
      <c r="A1423" s="96"/>
      <c r="B1423" s="96"/>
      <c r="C1423" s="96"/>
      <c r="D1423" s="96"/>
      <c r="E1423" s="96"/>
      <c r="F1423" s="96"/>
      <c r="G1423" s="96"/>
      <c r="H1423" s="96"/>
      <c r="I1423" s="96"/>
      <c r="J1423" s="96"/>
      <c r="K1423" s="96"/>
      <c r="L1423" s="96"/>
      <c r="M1423" s="96"/>
      <c r="N1423" s="96"/>
      <c r="O1423" s="96"/>
      <c r="P1423" s="96"/>
      <c r="Q1423" s="96"/>
      <c r="R1423" s="96"/>
      <c r="S1423" s="96"/>
      <c r="T1423" s="96"/>
      <c r="U1423" s="96"/>
      <c r="V1423" s="96"/>
      <c r="W1423" s="96"/>
      <c r="X1423" s="96"/>
    </row>
    <row r="1424" spans="1:24" x14ac:dyDescent="0.2">
      <c r="A1424" s="96"/>
      <c r="B1424" s="96"/>
      <c r="C1424" s="96"/>
      <c r="D1424" s="96"/>
      <c r="E1424" s="96"/>
      <c r="F1424" s="96"/>
      <c r="G1424" s="96"/>
      <c r="H1424" s="96"/>
      <c r="I1424" s="96"/>
      <c r="J1424" s="96"/>
      <c r="K1424" s="96"/>
      <c r="L1424" s="96"/>
      <c r="M1424" s="96"/>
      <c r="N1424" s="96"/>
      <c r="O1424" s="96"/>
      <c r="P1424" s="96"/>
      <c r="Q1424" s="96"/>
      <c r="R1424" s="96"/>
      <c r="S1424" s="96"/>
      <c r="T1424" s="96"/>
      <c r="U1424" s="96"/>
      <c r="V1424" s="96"/>
      <c r="W1424" s="96"/>
      <c r="X1424" s="96"/>
    </row>
    <row r="1425" spans="1:24" x14ac:dyDescent="0.2">
      <c r="A1425" s="96"/>
      <c r="B1425" s="96"/>
      <c r="C1425" s="96"/>
      <c r="D1425" s="96"/>
      <c r="E1425" s="96"/>
      <c r="F1425" s="96"/>
      <c r="G1425" s="96"/>
      <c r="H1425" s="96"/>
      <c r="I1425" s="96"/>
      <c r="J1425" s="96"/>
      <c r="K1425" s="96"/>
      <c r="L1425" s="96"/>
      <c r="M1425" s="96"/>
      <c r="N1425" s="96"/>
      <c r="O1425" s="96"/>
      <c r="P1425" s="96"/>
      <c r="Q1425" s="96"/>
      <c r="R1425" s="96"/>
      <c r="S1425" s="96"/>
      <c r="T1425" s="96"/>
      <c r="U1425" s="96"/>
      <c r="V1425" s="96"/>
      <c r="W1425" s="96"/>
      <c r="X1425" s="96"/>
    </row>
    <row r="1426" spans="1:24" x14ac:dyDescent="0.2">
      <c r="A1426" s="96"/>
      <c r="B1426" s="96"/>
      <c r="C1426" s="96"/>
      <c r="D1426" s="96"/>
      <c r="E1426" s="96"/>
      <c r="F1426" s="96"/>
      <c r="G1426" s="96"/>
      <c r="H1426" s="96"/>
      <c r="I1426" s="96"/>
      <c r="J1426" s="96"/>
      <c r="K1426" s="96"/>
      <c r="L1426" s="96"/>
      <c r="M1426" s="96"/>
      <c r="N1426" s="96"/>
      <c r="O1426" s="96"/>
      <c r="P1426" s="96"/>
      <c r="Q1426" s="96"/>
      <c r="R1426" s="96"/>
      <c r="S1426" s="96"/>
      <c r="T1426" s="96"/>
      <c r="U1426" s="96"/>
      <c r="V1426" s="96"/>
      <c r="W1426" s="96"/>
      <c r="X1426" s="96"/>
    </row>
    <row r="1427" spans="1:24" x14ac:dyDescent="0.2">
      <c r="A1427" s="96"/>
      <c r="B1427" s="96"/>
      <c r="C1427" s="96"/>
      <c r="D1427" s="96"/>
      <c r="E1427" s="96"/>
      <c r="F1427" s="96"/>
      <c r="G1427" s="96"/>
      <c r="H1427" s="96"/>
      <c r="I1427" s="96"/>
      <c r="J1427" s="96"/>
      <c r="K1427" s="96"/>
      <c r="L1427" s="96"/>
      <c r="M1427" s="96"/>
      <c r="N1427" s="96"/>
      <c r="O1427" s="96"/>
      <c r="P1427" s="96"/>
      <c r="Q1427" s="96"/>
      <c r="R1427" s="96"/>
      <c r="S1427" s="96"/>
      <c r="T1427" s="96"/>
      <c r="U1427" s="96"/>
      <c r="V1427" s="96"/>
      <c r="W1427" s="96"/>
      <c r="X1427" s="96"/>
    </row>
    <row r="1428" spans="1:24" x14ac:dyDescent="0.2">
      <c r="A1428" s="96"/>
      <c r="B1428" s="96"/>
      <c r="C1428" s="96"/>
      <c r="D1428" s="96"/>
      <c r="E1428" s="96"/>
      <c r="F1428" s="96"/>
      <c r="G1428" s="96"/>
      <c r="H1428" s="96"/>
      <c r="I1428" s="96"/>
      <c r="J1428" s="96"/>
      <c r="K1428" s="96"/>
      <c r="L1428" s="96"/>
      <c r="M1428" s="96"/>
      <c r="N1428" s="96"/>
      <c r="O1428" s="96"/>
      <c r="P1428" s="96"/>
      <c r="Q1428" s="96"/>
      <c r="R1428" s="96"/>
      <c r="S1428" s="96"/>
      <c r="T1428" s="96"/>
      <c r="U1428" s="96"/>
      <c r="V1428" s="96"/>
      <c r="W1428" s="96"/>
      <c r="X1428" s="96"/>
    </row>
    <row r="1429" spans="1:24" x14ac:dyDescent="0.2">
      <c r="A1429" s="96"/>
      <c r="B1429" s="96"/>
      <c r="C1429" s="96"/>
      <c r="D1429" s="96"/>
      <c r="E1429" s="96"/>
      <c r="F1429" s="96"/>
      <c r="G1429" s="96"/>
      <c r="H1429" s="96"/>
      <c r="I1429" s="96"/>
      <c r="J1429" s="96"/>
      <c r="K1429" s="96"/>
      <c r="L1429" s="96"/>
      <c r="M1429" s="96"/>
      <c r="N1429" s="96"/>
      <c r="O1429" s="96"/>
      <c r="P1429" s="96"/>
      <c r="Q1429" s="96"/>
      <c r="R1429" s="96"/>
      <c r="S1429" s="96"/>
      <c r="T1429" s="96"/>
      <c r="U1429" s="96"/>
      <c r="V1429" s="96"/>
      <c r="W1429" s="96"/>
      <c r="X1429" s="96"/>
    </row>
    <row r="1430" spans="1:24" x14ac:dyDescent="0.2">
      <c r="A1430" s="96"/>
      <c r="B1430" s="96"/>
      <c r="C1430" s="96"/>
      <c r="D1430" s="96"/>
      <c r="E1430" s="96"/>
      <c r="F1430" s="96"/>
      <c r="G1430" s="96"/>
      <c r="H1430" s="96"/>
      <c r="I1430" s="96"/>
      <c r="J1430" s="96"/>
      <c r="K1430" s="96"/>
      <c r="L1430" s="96"/>
      <c r="M1430" s="96"/>
      <c r="N1430" s="96"/>
      <c r="O1430" s="96"/>
      <c r="P1430" s="96"/>
      <c r="Q1430" s="96"/>
      <c r="R1430" s="96"/>
      <c r="S1430" s="96"/>
      <c r="T1430" s="96"/>
      <c r="U1430" s="96"/>
      <c r="V1430" s="96"/>
      <c r="W1430" s="96"/>
      <c r="X1430" s="96"/>
    </row>
    <row r="1431" spans="1:24" x14ac:dyDescent="0.2">
      <c r="A1431" s="96"/>
      <c r="B1431" s="96"/>
      <c r="C1431" s="96"/>
      <c r="D1431" s="96"/>
      <c r="E1431" s="96"/>
      <c r="F1431" s="96"/>
      <c r="G1431" s="96"/>
      <c r="H1431" s="96"/>
      <c r="I1431" s="96"/>
      <c r="J1431" s="96"/>
      <c r="K1431" s="96"/>
      <c r="L1431" s="96"/>
      <c r="M1431" s="96"/>
      <c r="N1431" s="96"/>
      <c r="O1431" s="96"/>
      <c r="P1431" s="96"/>
      <c r="Q1431" s="96"/>
      <c r="R1431" s="96"/>
      <c r="S1431" s="96"/>
      <c r="T1431" s="96"/>
      <c r="U1431" s="96"/>
      <c r="V1431" s="96"/>
      <c r="W1431" s="96"/>
      <c r="X1431" s="96"/>
    </row>
    <row r="1432" spans="1:24" x14ac:dyDescent="0.2">
      <c r="A1432" s="96"/>
      <c r="B1432" s="96"/>
      <c r="C1432" s="96"/>
      <c r="D1432" s="96"/>
      <c r="E1432" s="96"/>
      <c r="F1432" s="96"/>
      <c r="G1432" s="96"/>
      <c r="H1432" s="96"/>
      <c r="I1432" s="96"/>
      <c r="J1432" s="96"/>
      <c r="K1432" s="96"/>
      <c r="L1432" s="96"/>
      <c r="M1432" s="96"/>
      <c r="N1432" s="96"/>
      <c r="O1432" s="96"/>
      <c r="P1432" s="96"/>
      <c r="Q1432" s="96"/>
      <c r="R1432" s="96"/>
      <c r="S1432" s="96"/>
      <c r="T1432" s="96"/>
      <c r="U1432" s="96"/>
      <c r="V1432" s="96"/>
      <c r="W1432" s="96"/>
      <c r="X1432" s="96"/>
    </row>
    <row r="1433" spans="1:24" x14ac:dyDescent="0.2">
      <c r="A1433" s="96"/>
      <c r="B1433" s="96"/>
      <c r="C1433" s="96"/>
      <c r="D1433" s="96"/>
      <c r="E1433" s="96"/>
      <c r="F1433" s="96"/>
      <c r="G1433" s="96"/>
      <c r="H1433" s="96"/>
      <c r="I1433" s="96"/>
      <c r="J1433" s="96"/>
      <c r="K1433" s="96"/>
      <c r="L1433" s="96"/>
      <c r="M1433" s="96"/>
      <c r="N1433" s="96"/>
      <c r="O1433" s="96"/>
      <c r="P1433" s="96"/>
      <c r="Q1433" s="96"/>
      <c r="R1433" s="96"/>
      <c r="S1433" s="96"/>
      <c r="T1433" s="96"/>
      <c r="U1433" s="96"/>
      <c r="V1433" s="96"/>
      <c r="W1433" s="96"/>
      <c r="X1433" s="96"/>
    </row>
    <row r="1434" spans="1:24" x14ac:dyDescent="0.2">
      <c r="A1434" s="96"/>
      <c r="B1434" s="96"/>
      <c r="C1434" s="96"/>
      <c r="D1434" s="96"/>
      <c r="E1434" s="96"/>
      <c r="F1434" s="96"/>
      <c r="G1434" s="96"/>
      <c r="H1434" s="96"/>
      <c r="I1434" s="96"/>
      <c r="J1434" s="96"/>
      <c r="K1434" s="96"/>
      <c r="L1434" s="96"/>
      <c r="M1434" s="96"/>
      <c r="N1434" s="96"/>
      <c r="O1434" s="96"/>
      <c r="P1434" s="96"/>
      <c r="Q1434" s="96"/>
      <c r="R1434" s="96"/>
      <c r="S1434" s="96"/>
      <c r="T1434" s="96"/>
      <c r="U1434" s="96"/>
      <c r="V1434" s="96"/>
      <c r="W1434" s="96"/>
      <c r="X1434" s="96"/>
    </row>
    <row r="1435" spans="1:24" x14ac:dyDescent="0.2">
      <c r="A1435" s="96"/>
      <c r="B1435" s="96"/>
      <c r="C1435" s="96"/>
      <c r="D1435" s="96"/>
      <c r="E1435" s="96"/>
      <c r="F1435" s="96"/>
      <c r="G1435" s="96"/>
      <c r="H1435" s="96"/>
      <c r="I1435" s="96"/>
      <c r="J1435" s="96"/>
      <c r="K1435" s="96"/>
      <c r="L1435" s="96"/>
      <c r="M1435" s="96"/>
      <c r="N1435" s="96"/>
      <c r="O1435" s="96"/>
      <c r="P1435" s="96"/>
      <c r="Q1435" s="96"/>
      <c r="R1435" s="96"/>
      <c r="S1435" s="96"/>
      <c r="T1435" s="96"/>
      <c r="U1435" s="96"/>
      <c r="V1435" s="96"/>
      <c r="W1435" s="96"/>
      <c r="X1435" s="96"/>
    </row>
    <row r="1436" spans="1:24" x14ac:dyDescent="0.2">
      <c r="A1436" s="96"/>
      <c r="B1436" s="96"/>
      <c r="C1436" s="96"/>
      <c r="D1436" s="96"/>
      <c r="E1436" s="96"/>
      <c r="F1436" s="96"/>
      <c r="G1436" s="96"/>
      <c r="H1436" s="96"/>
      <c r="I1436" s="96"/>
      <c r="J1436" s="96"/>
      <c r="K1436" s="96"/>
      <c r="L1436" s="96"/>
      <c r="M1436" s="96"/>
      <c r="N1436" s="96"/>
      <c r="O1436" s="96"/>
      <c r="P1436" s="96"/>
      <c r="Q1436" s="96"/>
      <c r="R1436" s="96"/>
      <c r="S1436" s="96"/>
      <c r="T1436" s="96"/>
      <c r="U1436" s="96"/>
      <c r="V1436" s="96"/>
      <c r="W1436" s="96"/>
      <c r="X1436" s="96"/>
    </row>
    <row r="1437" spans="1:24" x14ac:dyDescent="0.2">
      <c r="A1437" s="96"/>
      <c r="B1437" s="96"/>
      <c r="C1437" s="96"/>
      <c r="D1437" s="96"/>
      <c r="E1437" s="96"/>
      <c r="F1437" s="96"/>
      <c r="G1437" s="96"/>
      <c r="H1437" s="96"/>
      <c r="I1437" s="96"/>
      <c r="J1437" s="96"/>
      <c r="K1437" s="96"/>
      <c r="L1437" s="96"/>
      <c r="M1437" s="96"/>
      <c r="N1437" s="96"/>
      <c r="O1437" s="96"/>
      <c r="P1437" s="96"/>
      <c r="Q1437" s="96"/>
      <c r="R1437" s="96"/>
      <c r="S1437" s="96"/>
      <c r="T1437" s="96"/>
      <c r="U1437" s="96"/>
      <c r="V1437" s="96"/>
      <c r="W1437" s="96"/>
      <c r="X1437" s="96"/>
    </row>
    <row r="1438" spans="1:24" x14ac:dyDescent="0.2">
      <c r="A1438" s="96"/>
      <c r="B1438" s="96"/>
      <c r="C1438" s="96"/>
      <c r="D1438" s="96"/>
      <c r="E1438" s="96"/>
      <c r="F1438" s="96"/>
      <c r="G1438" s="96"/>
      <c r="H1438" s="96"/>
      <c r="I1438" s="96"/>
      <c r="J1438" s="96"/>
      <c r="K1438" s="96"/>
      <c r="L1438" s="96"/>
      <c r="M1438" s="96"/>
      <c r="N1438" s="96"/>
      <c r="O1438" s="96"/>
      <c r="P1438" s="96"/>
      <c r="Q1438" s="96"/>
      <c r="R1438" s="96"/>
      <c r="S1438" s="96"/>
      <c r="T1438" s="96"/>
      <c r="U1438" s="96"/>
      <c r="V1438" s="96"/>
      <c r="W1438" s="96"/>
      <c r="X1438" s="96"/>
    </row>
    <row r="1439" spans="1:24" x14ac:dyDescent="0.2">
      <c r="A1439" s="96"/>
      <c r="B1439" s="96"/>
      <c r="C1439" s="96"/>
      <c r="D1439" s="96"/>
      <c r="E1439" s="96"/>
      <c r="F1439" s="96"/>
      <c r="G1439" s="96"/>
      <c r="H1439" s="96"/>
      <c r="I1439" s="96"/>
      <c r="J1439" s="96"/>
      <c r="K1439" s="96"/>
      <c r="L1439" s="96"/>
      <c r="M1439" s="96"/>
      <c r="N1439" s="96"/>
      <c r="O1439" s="96"/>
      <c r="P1439" s="96"/>
      <c r="Q1439" s="96"/>
      <c r="R1439" s="96"/>
      <c r="S1439" s="96"/>
      <c r="T1439" s="96"/>
      <c r="U1439" s="96"/>
      <c r="V1439" s="96"/>
      <c r="W1439" s="96"/>
      <c r="X1439" s="96"/>
    </row>
    <row r="1440" spans="1:24" x14ac:dyDescent="0.2">
      <c r="A1440" s="96"/>
      <c r="B1440" s="96"/>
      <c r="C1440" s="96"/>
      <c r="D1440" s="96"/>
      <c r="E1440" s="96"/>
      <c r="F1440" s="96"/>
      <c r="G1440" s="96"/>
      <c r="H1440" s="96"/>
      <c r="I1440" s="96"/>
      <c r="J1440" s="96"/>
      <c r="K1440" s="96"/>
      <c r="L1440" s="96"/>
      <c r="M1440" s="96"/>
      <c r="N1440" s="96"/>
      <c r="O1440" s="96"/>
      <c r="P1440" s="96"/>
      <c r="Q1440" s="96"/>
      <c r="R1440" s="96"/>
      <c r="S1440" s="96"/>
      <c r="T1440" s="96"/>
      <c r="U1440" s="96"/>
      <c r="V1440" s="96"/>
      <c r="W1440" s="96"/>
      <c r="X1440" s="96"/>
    </row>
    <row r="1441" spans="1:24" x14ac:dyDescent="0.2">
      <c r="A1441" s="96"/>
      <c r="B1441" s="96"/>
      <c r="C1441" s="96"/>
      <c r="D1441" s="96"/>
      <c r="E1441" s="96"/>
      <c r="F1441" s="96"/>
      <c r="G1441" s="96"/>
      <c r="H1441" s="96"/>
      <c r="I1441" s="96"/>
      <c r="J1441" s="96"/>
      <c r="K1441" s="96"/>
      <c r="L1441" s="96"/>
      <c r="M1441" s="96"/>
      <c r="N1441" s="96"/>
      <c r="O1441" s="96"/>
      <c r="P1441" s="96"/>
      <c r="Q1441" s="96"/>
      <c r="R1441" s="96"/>
      <c r="S1441" s="96"/>
      <c r="T1441" s="96"/>
      <c r="U1441" s="96"/>
      <c r="V1441" s="96"/>
      <c r="W1441" s="96"/>
      <c r="X1441" s="96"/>
    </row>
    <row r="1442" spans="1:24" x14ac:dyDescent="0.2">
      <c r="A1442" s="96"/>
      <c r="B1442" s="96"/>
      <c r="C1442" s="96"/>
      <c r="D1442" s="96"/>
      <c r="E1442" s="96"/>
      <c r="F1442" s="96"/>
      <c r="G1442" s="96"/>
      <c r="H1442" s="96"/>
      <c r="I1442" s="96"/>
      <c r="J1442" s="96"/>
      <c r="K1442" s="96"/>
      <c r="L1442" s="96"/>
      <c r="M1442" s="96"/>
      <c r="N1442" s="96"/>
      <c r="O1442" s="96"/>
      <c r="P1442" s="96"/>
      <c r="Q1442" s="96"/>
      <c r="R1442" s="96"/>
      <c r="S1442" s="96"/>
      <c r="T1442" s="96"/>
      <c r="U1442" s="96"/>
      <c r="V1442" s="96"/>
      <c r="W1442" s="96"/>
      <c r="X1442" s="96"/>
    </row>
    <row r="1443" spans="1:24" x14ac:dyDescent="0.2">
      <c r="A1443" s="96"/>
      <c r="B1443" s="96"/>
      <c r="C1443" s="96"/>
      <c r="D1443" s="96"/>
      <c r="E1443" s="96"/>
      <c r="F1443" s="96"/>
      <c r="G1443" s="96"/>
      <c r="H1443" s="96"/>
      <c r="I1443" s="96"/>
      <c r="J1443" s="96"/>
      <c r="K1443" s="96"/>
      <c r="L1443" s="96"/>
      <c r="M1443" s="96"/>
      <c r="N1443" s="96"/>
      <c r="O1443" s="96"/>
      <c r="P1443" s="96"/>
      <c r="Q1443" s="96"/>
      <c r="R1443" s="96"/>
      <c r="S1443" s="96"/>
      <c r="T1443" s="96"/>
      <c r="U1443" s="96"/>
      <c r="V1443" s="96"/>
      <c r="W1443" s="96"/>
      <c r="X1443" s="96"/>
    </row>
    <row r="1444" spans="1:24" x14ac:dyDescent="0.2">
      <c r="A1444" s="96"/>
      <c r="B1444" s="96"/>
      <c r="C1444" s="96"/>
      <c r="D1444" s="96"/>
      <c r="E1444" s="96"/>
      <c r="F1444" s="96"/>
      <c r="G1444" s="96"/>
      <c r="H1444" s="96"/>
      <c r="I1444" s="96"/>
      <c r="J1444" s="96"/>
      <c r="K1444" s="96"/>
      <c r="L1444" s="96"/>
      <c r="M1444" s="96"/>
      <c r="N1444" s="96"/>
      <c r="O1444" s="96"/>
      <c r="P1444" s="96"/>
      <c r="Q1444" s="96"/>
      <c r="R1444" s="96"/>
      <c r="S1444" s="96"/>
      <c r="T1444" s="96"/>
      <c r="U1444" s="96"/>
      <c r="V1444" s="96"/>
      <c r="W1444" s="96"/>
      <c r="X1444" s="96"/>
    </row>
    <row r="1445" spans="1:24" x14ac:dyDescent="0.2">
      <c r="A1445" s="96"/>
      <c r="B1445" s="96"/>
      <c r="C1445" s="96"/>
      <c r="D1445" s="96"/>
      <c r="E1445" s="96"/>
      <c r="F1445" s="96"/>
      <c r="G1445" s="96"/>
      <c r="H1445" s="96"/>
      <c r="I1445" s="96"/>
      <c r="J1445" s="96"/>
      <c r="K1445" s="96"/>
      <c r="L1445" s="96"/>
      <c r="M1445" s="96"/>
      <c r="N1445" s="96"/>
      <c r="O1445" s="96"/>
      <c r="P1445" s="96"/>
      <c r="Q1445" s="96"/>
      <c r="R1445" s="96"/>
      <c r="S1445" s="96"/>
      <c r="T1445" s="96"/>
      <c r="U1445" s="96"/>
      <c r="V1445" s="96"/>
      <c r="W1445" s="96"/>
      <c r="X1445" s="96"/>
    </row>
    <row r="1446" spans="1:24" x14ac:dyDescent="0.2">
      <c r="A1446" s="96"/>
      <c r="B1446" s="96"/>
      <c r="C1446" s="96"/>
      <c r="D1446" s="96"/>
      <c r="E1446" s="96"/>
      <c r="F1446" s="96"/>
      <c r="G1446" s="96"/>
      <c r="H1446" s="96"/>
      <c r="I1446" s="96"/>
      <c r="J1446" s="96"/>
      <c r="K1446" s="96"/>
      <c r="L1446" s="96"/>
      <c r="M1446" s="96"/>
      <c r="N1446" s="96"/>
      <c r="O1446" s="96"/>
      <c r="P1446" s="96"/>
      <c r="Q1446" s="96"/>
      <c r="R1446" s="96"/>
      <c r="S1446" s="96"/>
      <c r="T1446" s="96"/>
      <c r="U1446" s="96"/>
      <c r="V1446" s="96"/>
      <c r="W1446" s="96"/>
      <c r="X1446" s="96"/>
    </row>
    <row r="1447" spans="1:24" x14ac:dyDescent="0.2">
      <c r="A1447" s="96"/>
      <c r="B1447" s="96"/>
      <c r="C1447" s="96"/>
      <c r="D1447" s="96"/>
      <c r="E1447" s="96"/>
      <c r="F1447" s="96"/>
      <c r="G1447" s="96"/>
      <c r="H1447" s="96"/>
      <c r="I1447" s="96"/>
      <c r="J1447" s="96"/>
      <c r="K1447" s="96"/>
      <c r="L1447" s="96"/>
      <c r="M1447" s="96"/>
      <c r="N1447" s="96"/>
      <c r="O1447" s="96"/>
      <c r="P1447" s="96"/>
      <c r="Q1447" s="96"/>
      <c r="R1447" s="96"/>
      <c r="S1447" s="96"/>
      <c r="T1447" s="96"/>
      <c r="U1447" s="96"/>
      <c r="V1447" s="96"/>
      <c r="W1447" s="96"/>
      <c r="X1447" s="96"/>
    </row>
    <row r="1448" spans="1:24" x14ac:dyDescent="0.2">
      <c r="A1448" s="96"/>
      <c r="B1448" s="96"/>
      <c r="C1448" s="96"/>
      <c r="D1448" s="96"/>
      <c r="E1448" s="96"/>
      <c r="F1448" s="96"/>
      <c r="G1448" s="96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  <c r="R1448" s="96"/>
      <c r="S1448" s="96"/>
      <c r="T1448" s="96"/>
      <c r="U1448" s="96"/>
      <c r="V1448" s="96"/>
      <c r="W1448" s="96"/>
      <c r="X1448" s="96"/>
    </row>
    <row r="1449" spans="1:24" x14ac:dyDescent="0.2">
      <c r="A1449" s="96"/>
      <c r="B1449" s="96"/>
      <c r="C1449" s="96"/>
      <c r="D1449" s="96"/>
      <c r="E1449" s="96"/>
      <c r="F1449" s="96"/>
      <c r="G1449" s="96"/>
      <c r="H1449" s="96"/>
      <c r="I1449" s="96"/>
      <c r="J1449" s="96"/>
      <c r="K1449" s="96"/>
      <c r="L1449" s="96"/>
      <c r="M1449" s="96"/>
      <c r="N1449" s="96"/>
      <c r="O1449" s="96"/>
      <c r="P1449" s="96"/>
      <c r="Q1449" s="96"/>
      <c r="R1449" s="96"/>
      <c r="S1449" s="96"/>
      <c r="T1449" s="96"/>
      <c r="U1449" s="96"/>
      <c r="V1449" s="96"/>
      <c r="W1449" s="96"/>
      <c r="X1449" s="96"/>
    </row>
    <row r="1450" spans="1:24" x14ac:dyDescent="0.2">
      <c r="A1450" s="96"/>
      <c r="B1450" s="96"/>
      <c r="C1450" s="96"/>
      <c r="D1450" s="96"/>
      <c r="E1450" s="96"/>
      <c r="F1450" s="96"/>
      <c r="G1450" s="96"/>
      <c r="H1450" s="96"/>
      <c r="I1450" s="96"/>
      <c r="J1450" s="96"/>
      <c r="K1450" s="96"/>
      <c r="L1450" s="96"/>
      <c r="M1450" s="96"/>
      <c r="N1450" s="96"/>
      <c r="O1450" s="96"/>
      <c r="P1450" s="96"/>
      <c r="Q1450" s="96"/>
      <c r="R1450" s="96"/>
      <c r="S1450" s="96"/>
      <c r="T1450" s="96"/>
      <c r="U1450" s="96"/>
      <c r="V1450" s="96"/>
      <c r="W1450" s="96"/>
      <c r="X1450" s="96"/>
    </row>
    <row r="1451" spans="1:24" x14ac:dyDescent="0.2">
      <c r="A1451" s="96"/>
      <c r="B1451" s="96"/>
      <c r="C1451" s="96"/>
      <c r="D1451" s="96"/>
      <c r="E1451" s="96"/>
      <c r="F1451" s="96"/>
      <c r="G1451" s="96"/>
      <c r="H1451" s="96"/>
      <c r="I1451" s="96"/>
      <c r="J1451" s="96"/>
      <c r="K1451" s="96"/>
      <c r="L1451" s="96"/>
      <c r="M1451" s="96"/>
      <c r="N1451" s="96"/>
      <c r="O1451" s="96"/>
      <c r="P1451" s="96"/>
      <c r="Q1451" s="96"/>
      <c r="R1451" s="96"/>
      <c r="S1451" s="96"/>
      <c r="T1451" s="96"/>
      <c r="U1451" s="96"/>
      <c r="V1451" s="96"/>
      <c r="W1451" s="96"/>
      <c r="X1451" s="96"/>
    </row>
    <row r="1452" spans="1:24" x14ac:dyDescent="0.2">
      <c r="A1452" s="96"/>
      <c r="B1452" s="96"/>
      <c r="C1452" s="96"/>
      <c r="D1452" s="96"/>
      <c r="E1452" s="96"/>
      <c r="F1452" s="96"/>
      <c r="G1452" s="96"/>
      <c r="H1452" s="96"/>
      <c r="I1452" s="96"/>
      <c r="J1452" s="96"/>
      <c r="K1452" s="96"/>
      <c r="L1452" s="96"/>
      <c r="M1452" s="96"/>
      <c r="N1452" s="96"/>
      <c r="O1452" s="96"/>
      <c r="P1452" s="96"/>
      <c r="Q1452" s="96"/>
      <c r="R1452" s="96"/>
      <c r="S1452" s="96"/>
      <c r="T1452" s="96"/>
      <c r="U1452" s="96"/>
      <c r="V1452" s="96"/>
      <c r="W1452" s="96"/>
      <c r="X1452" s="96"/>
    </row>
    <row r="1453" spans="1:24" x14ac:dyDescent="0.2">
      <c r="A1453" s="96"/>
      <c r="B1453" s="96"/>
      <c r="C1453" s="96"/>
      <c r="D1453" s="96"/>
      <c r="E1453" s="96"/>
      <c r="F1453" s="96"/>
      <c r="G1453" s="96"/>
      <c r="H1453" s="96"/>
      <c r="I1453" s="96"/>
      <c r="J1453" s="96"/>
      <c r="K1453" s="96"/>
      <c r="L1453" s="96"/>
      <c r="M1453" s="96"/>
      <c r="N1453" s="96"/>
      <c r="O1453" s="96"/>
      <c r="P1453" s="96"/>
      <c r="Q1453" s="96"/>
      <c r="R1453" s="96"/>
      <c r="S1453" s="96"/>
      <c r="T1453" s="96"/>
      <c r="U1453" s="96"/>
      <c r="V1453" s="96"/>
      <c r="W1453" s="96"/>
      <c r="X1453" s="96"/>
    </row>
    <row r="1454" spans="1:24" x14ac:dyDescent="0.2">
      <c r="A1454" s="96"/>
      <c r="B1454" s="96"/>
      <c r="C1454" s="96"/>
      <c r="D1454" s="96"/>
      <c r="E1454" s="96"/>
      <c r="F1454" s="96"/>
      <c r="G1454" s="96"/>
      <c r="H1454" s="96"/>
      <c r="I1454" s="96"/>
      <c r="J1454" s="96"/>
      <c r="K1454" s="96"/>
      <c r="L1454" s="96"/>
      <c r="M1454" s="96"/>
      <c r="N1454" s="96"/>
      <c r="O1454" s="96"/>
      <c r="P1454" s="96"/>
      <c r="Q1454" s="96"/>
      <c r="R1454" s="96"/>
      <c r="S1454" s="96"/>
      <c r="T1454" s="96"/>
      <c r="U1454" s="96"/>
      <c r="V1454" s="96"/>
      <c r="W1454" s="96"/>
      <c r="X1454" s="96"/>
    </row>
    <row r="1455" spans="1:24" x14ac:dyDescent="0.2">
      <c r="A1455" s="96"/>
      <c r="B1455" s="96"/>
      <c r="C1455" s="96"/>
      <c r="D1455" s="96"/>
      <c r="E1455" s="96"/>
      <c r="F1455" s="96"/>
      <c r="G1455" s="96"/>
      <c r="H1455" s="96"/>
      <c r="I1455" s="96"/>
      <c r="J1455" s="96"/>
      <c r="K1455" s="96"/>
      <c r="L1455" s="96"/>
      <c r="M1455" s="96"/>
      <c r="N1455" s="96"/>
      <c r="O1455" s="96"/>
      <c r="P1455" s="96"/>
      <c r="Q1455" s="96"/>
      <c r="R1455" s="96"/>
      <c r="S1455" s="96"/>
      <c r="T1455" s="96"/>
      <c r="U1455" s="96"/>
      <c r="V1455" s="96"/>
      <c r="W1455" s="96"/>
      <c r="X1455" s="96"/>
    </row>
    <row r="1456" spans="1:24" x14ac:dyDescent="0.2">
      <c r="A1456" s="96"/>
      <c r="B1456" s="96"/>
      <c r="C1456" s="96"/>
      <c r="D1456" s="96"/>
      <c r="E1456" s="96"/>
      <c r="F1456" s="96"/>
      <c r="G1456" s="96"/>
      <c r="H1456" s="96"/>
      <c r="I1456" s="96"/>
      <c r="J1456" s="96"/>
      <c r="K1456" s="96"/>
      <c r="L1456" s="96"/>
      <c r="M1456" s="96"/>
      <c r="N1456" s="96"/>
      <c r="O1456" s="96"/>
      <c r="P1456" s="96"/>
      <c r="Q1456" s="96"/>
      <c r="R1456" s="96"/>
      <c r="S1456" s="96"/>
      <c r="T1456" s="96"/>
      <c r="U1456" s="96"/>
      <c r="V1456" s="96"/>
      <c r="W1456" s="96"/>
      <c r="X1456" s="96"/>
    </row>
    <row r="1457" spans="1:24" x14ac:dyDescent="0.2">
      <c r="A1457" s="96"/>
      <c r="B1457" s="96"/>
      <c r="C1457" s="96"/>
      <c r="D1457" s="96"/>
      <c r="E1457" s="96"/>
      <c r="F1457" s="96"/>
      <c r="G1457" s="96"/>
      <c r="H1457" s="96"/>
      <c r="I1457" s="96"/>
      <c r="J1457" s="96"/>
      <c r="K1457" s="96"/>
      <c r="L1457" s="96"/>
      <c r="M1457" s="96"/>
      <c r="N1457" s="96"/>
      <c r="O1457" s="96"/>
      <c r="P1457" s="96"/>
      <c r="Q1457" s="96"/>
      <c r="R1457" s="96"/>
      <c r="S1457" s="96"/>
      <c r="T1457" s="96"/>
      <c r="U1457" s="96"/>
      <c r="V1457" s="96"/>
      <c r="W1457" s="96"/>
      <c r="X1457" s="96"/>
    </row>
    <row r="1458" spans="1:24" x14ac:dyDescent="0.2">
      <c r="A1458" s="96"/>
      <c r="B1458" s="96"/>
      <c r="C1458" s="96"/>
      <c r="D1458" s="96"/>
      <c r="E1458" s="96"/>
      <c r="F1458" s="96"/>
      <c r="G1458" s="96"/>
      <c r="H1458" s="96"/>
      <c r="I1458" s="96"/>
      <c r="J1458" s="96"/>
      <c r="K1458" s="96"/>
      <c r="L1458" s="96"/>
      <c r="M1458" s="96"/>
      <c r="N1458" s="96"/>
      <c r="O1458" s="96"/>
      <c r="P1458" s="96"/>
      <c r="Q1458" s="96"/>
      <c r="R1458" s="96"/>
      <c r="S1458" s="96"/>
      <c r="T1458" s="96"/>
      <c r="U1458" s="96"/>
      <c r="V1458" s="96"/>
      <c r="W1458" s="96"/>
      <c r="X1458" s="96"/>
    </row>
    <row r="1459" spans="1:24" x14ac:dyDescent="0.2">
      <c r="A1459" s="96"/>
      <c r="B1459" s="96"/>
      <c r="C1459" s="96"/>
      <c r="D1459" s="96"/>
      <c r="E1459" s="96"/>
      <c r="F1459" s="96"/>
      <c r="G1459" s="96"/>
      <c r="H1459" s="96"/>
      <c r="I1459" s="96"/>
      <c r="J1459" s="96"/>
      <c r="K1459" s="96"/>
      <c r="L1459" s="96"/>
      <c r="M1459" s="96"/>
      <c r="N1459" s="96"/>
      <c r="O1459" s="96"/>
      <c r="P1459" s="96"/>
      <c r="Q1459" s="96"/>
      <c r="R1459" s="96"/>
      <c r="S1459" s="96"/>
      <c r="T1459" s="96"/>
      <c r="U1459" s="96"/>
      <c r="V1459" s="96"/>
      <c r="W1459" s="96"/>
      <c r="X1459" s="96"/>
    </row>
    <row r="1460" spans="1:24" x14ac:dyDescent="0.2">
      <c r="A1460" s="96"/>
      <c r="B1460" s="96"/>
      <c r="C1460" s="96"/>
      <c r="D1460" s="96"/>
      <c r="E1460" s="96"/>
      <c r="F1460" s="96"/>
      <c r="G1460" s="96"/>
      <c r="H1460" s="96"/>
      <c r="I1460" s="96"/>
      <c r="J1460" s="96"/>
      <c r="K1460" s="96"/>
      <c r="L1460" s="96"/>
      <c r="M1460" s="96"/>
      <c r="N1460" s="96"/>
      <c r="O1460" s="96"/>
      <c r="P1460" s="96"/>
      <c r="Q1460" s="96"/>
      <c r="R1460" s="96"/>
      <c r="S1460" s="96"/>
      <c r="T1460" s="96"/>
      <c r="U1460" s="96"/>
      <c r="V1460" s="96"/>
      <c r="W1460" s="96"/>
      <c r="X1460" s="96"/>
    </row>
    <row r="1461" spans="1:24" x14ac:dyDescent="0.2">
      <c r="A1461" s="96"/>
      <c r="B1461" s="96"/>
      <c r="C1461" s="96"/>
      <c r="D1461" s="96"/>
      <c r="E1461" s="96"/>
      <c r="F1461" s="96"/>
      <c r="G1461" s="96"/>
      <c r="H1461" s="96"/>
      <c r="I1461" s="96"/>
      <c r="J1461" s="96"/>
      <c r="K1461" s="96"/>
      <c r="L1461" s="96"/>
      <c r="M1461" s="96"/>
      <c r="N1461" s="96"/>
      <c r="O1461" s="96"/>
      <c r="P1461" s="96"/>
      <c r="Q1461" s="96"/>
      <c r="R1461" s="96"/>
      <c r="S1461" s="96"/>
      <c r="T1461" s="96"/>
      <c r="U1461" s="96"/>
      <c r="V1461" s="96"/>
      <c r="W1461" s="96"/>
      <c r="X1461" s="96"/>
    </row>
    <row r="1462" spans="1:24" x14ac:dyDescent="0.2">
      <c r="A1462" s="96"/>
      <c r="B1462" s="96"/>
      <c r="C1462" s="96"/>
      <c r="D1462" s="96"/>
      <c r="E1462" s="96"/>
      <c r="F1462" s="96"/>
      <c r="G1462" s="96"/>
      <c r="H1462" s="96"/>
      <c r="I1462" s="96"/>
      <c r="J1462" s="96"/>
      <c r="K1462" s="96"/>
      <c r="L1462" s="96"/>
      <c r="M1462" s="96"/>
      <c r="N1462" s="96"/>
      <c r="O1462" s="96"/>
      <c r="P1462" s="96"/>
      <c r="Q1462" s="96"/>
      <c r="R1462" s="96"/>
      <c r="S1462" s="96"/>
      <c r="T1462" s="96"/>
      <c r="U1462" s="96"/>
      <c r="V1462" s="96"/>
      <c r="W1462" s="96"/>
      <c r="X1462" s="96"/>
    </row>
    <row r="1463" spans="1:24" x14ac:dyDescent="0.2">
      <c r="A1463" s="96"/>
      <c r="B1463" s="96"/>
      <c r="C1463" s="96"/>
      <c r="D1463" s="96"/>
      <c r="E1463" s="96"/>
      <c r="F1463" s="96"/>
      <c r="G1463" s="96"/>
      <c r="H1463" s="96"/>
      <c r="I1463" s="96"/>
      <c r="J1463" s="96"/>
      <c r="K1463" s="96"/>
      <c r="L1463" s="96"/>
      <c r="M1463" s="96"/>
      <c r="N1463" s="96"/>
      <c r="O1463" s="96"/>
      <c r="P1463" s="96"/>
      <c r="Q1463" s="96"/>
      <c r="R1463" s="96"/>
      <c r="S1463" s="96"/>
      <c r="T1463" s="96"/>
      <c r="U1463" s="96"/>
      <c r="V1463" s="96"/>
      <c r="W1463" s="96"/>
      <c r="X1463" s="96"/>
    </row>
    <row r="1464" spans="1:24" x14ac:dyDescent="0.2">
      <c r="A1464" s="96"/>
      <c r="B1464" s="96"/>
      <c r="C1464" s="96"/>
      <c r="D1464" s="96"/>
      <c r="E1464" s="96"/>
      <c r="F1464" s="96"/>
      <c r="G1464" s="96"/>
      <c r="H1464" s="96"/>
      <c r="I1464" s="96"/>
      <c r="J1464" s="96"/>
      <c r="K1464" s="96"/>
      <c r="L1464" s="96"/>
      <c r="M1464" s="96"/>
      <c r="N1464" s="96"/>
      <c r="O1464" s="96"/>
      <c r="P1464" s="96"/>
      <c r="Q1464" s="96"/>
      <c r="R1464" s="96"/>
      <c r="S1464" s="96"/>
      <c r="T1464" s="96"/>
      <c r="U1464" s="96"/>
      <c r="V1464" s="96"/>
      <c r="W1464" s="96"/>
      <c r="X1464" s="96"/>
    </row>
    <row r="1465" spans="1:24" x14ac:dyDescent="0.2">
      <c r="A1465" s="96"/>
      <c r="B1465" s="96"/>
      <c r="C1465" s="96"/>
      <c r="D1465" s="96"/>
      <c r="E1465" s="96"/>
      <c r="F1465" s="96"/>
      <c r="G1465" s="96"/>
      <c r="H1465" s="96"/>
      <c r="I1465" s="96"/>
      <c r="J1465" s="96"/>
      <c r="K1465" s="96"/>
      <c r="L1465" s="96"/>
      <c r="M1465" s="96"/>
      <c r="N1465" s="96"/>
      <c r="O1465" s="96"/>
      <c r="P1465" s="96"/>
      <c r="Q1465" s="96"/>
      <c r="R1465" s="96"/>
      <c r="S1465" s="96"/>
      <c r="T1465" s="96"/>
      <c r="U1465" s="96"/>
      <c r="V1465" s="96"/>
      <c r="W1465" s="96"/>
      <c r="X1465" s="96"/>
    </row>
    <row r="1466" spans="1:24" x14ac:dyDescent="0.2">
      <c r="A1466" s="96"/>
      <c r="B1466" s="96"/>
      <c r="C1466" s="96"/>
      <c r="D1466" s="96"/>
      <c r="E1466" s="96"/>
      <c r="F1466" s="96"/>
      <c r="G1466" s="96"/>
      <c r="H1466" s="96"/>
      <c r="I1466" s="96"/>
      <c r="J1466" s="96"/>
      <c r="K1466" s="96"/>
      <c r="L1466" s="96"/>
      <c r="M1466" s="96"/>
      <c r="N1466" s="96"/>
      <c r="O1466" s="96"/>
      <c r="P1466" s="96"/>
      <c r="Q1466" s="96"/>
      <c r="R1466" s="96"/>
      <c r="S1466" s="96"/>
      <c r="T1466" s="96"/>
      <c r="U1466" s="96"/>
      <c r="V1466" s="96"/>
      <c r="W1466" s="96"/>
      <c r="X1466" s="96"/>
    </row>
    <row r="1467" spans="1:24" x14ac:dyDescent="0.2">
      <c r="A1467" s="96"/>
      <c r="B1467" s="96"/>
      <c r="C1467" s="96"/>
      <c r="D1467" s="96"/>
      <c r="E1467" s="96"/>
      <c r="F1467" s="96"/>
      <c r="G1467" s="96"/>
      <c r="H1467" s="96"/>
      <c r="I1467" s="96"/>
      <c r="J1467" s="96"/>
      <c r="K1467" s="96"/>
      <c r="L1467" s="96"/>
      <c r="M1467" s="96"/>
      <c r="N1467" s="96"/>
      <c r="O1467" s="96"/>
      <c r="P1467" s="96"/>
      <c r="Q1467" s="96"/>
      <c r="R1467" s="96"/>
      <c r="S1467" s="96"/>
      <c r="T1467" s="96"/>
      <c r="U1467" s="96"/>
      <c r="V1467" s="96"/>
      <c r="W1467" s="96"/>
      <c r="X1467" s="96"/>
    </row>
    <row r="1468" spans="1:24" x14ac:dyDescent="0.2">
      <c r="A1468" s="96"/>
      <c r="B1468" s="96"/>
      <c r="C1468" s="96"/>
      <c r="D1468" s="96"/>
      <c r="E1468" s="96"/>
      <c r="F1468" s="96"/>
      <c r="G1468" s="96"/>
      <c r="H1468" s="96"/>
      <c r="I1468" s="96"/>
      <c r="J1468" s="96"/>
      <c r="K1468" s="96"/>
      <c r="L1468" s="96"/>
      <c r="M1468" s="96"/>
      <c r="N1468" s="96"/>
      <c r="O1468" s="96"/>
      <c r="P1468" s="96"/>
      <c r="Q1468" s="96"/>
      <c r="R1468" s="96"/>
      <c r="S1468" s="96"/>
      <c r="T1468" s="96"/>
      <c r="U1468" s="96"/>
      <c r="V1468" s="96"/>
      <c r="W1468" s="96"/>
      <c r="X1468" s="96"/>
    </row>
    <row r="1469" spans="1:24" x14ac:dyDescent="0.2">
      <c r="A1469" s="96"/>
      <c r="B1469" s="96"/>
      <c r="C1469" s="96"/>
      <c r="D1469" s="96"/>
      <c r="E1469" s="96"/>
      <c r="F1469" s="96"/>
      <c r="G1469" s="96"/>
      <c r="H1469" s="96"/>
      <c r="I1469" s="96"/>
      <c r="J1469" s="96"/>
      <c r="K1469" s="96"/>
      <c r="L1469" s="96"/>
      <c r="M1469" s="96"/>
      <c r="N1469" s="96"/>
      <c r="O1469" s="96"/>
      <c r="P1469" s="96"/>
      <c r="Q1469" s="96"/>
      <c r="R1469" s="96"/>
      <c r="S1469" s="96"/>
      <c r="T1469" s="96"/>
      <c r="U1469" s="96"/>
      <c r="V1469" s="96"/>
      <c r="W1469" s="96"/>
      <c r="X1469" s="96"/>
    </row>
    <row r="1470" spans="1:24" x14ac:dyDescent="0.2">
      <c r="A1470" s="96"/>
      <c r="B1470" s="96"/>
      <c r="C1470" s="96"/>
      <c r="D1470" s="96"/>
      <c r="E1470" s="96"/>
      <c r="F1470" s="96"/>
      <c r="G1470" s="96"/>
      <c r="H1470" s="96"/>
      <c r="I1470" s="96"/>
      <c r="J1470" s="96"/>
      <c r="K1470" s="96"/>
      <c r="L1470" s="96"/>
      <c r="M1470" s="96"/>
      <c r="N1470" s="96"/>
      <c r="O1470" s="96"/>
      <c r="P1470" s="96"/>
      <c r="Q1470" s="96"/>
      <c r="R1470" s="96"/>
      <c r="S1470" s="96"/>
      <c r="T1470" s="96"/>
      <c r="U1470" s="96"/>
      <c r="V1470" s="96"/>
      <c r="W1470" s="96"/>
      <c r="X1470" s="96"/>
    </row>
    <row r="1471" spans="1:24" x14ac:dyDescent="0.2">
      <c r="A1471" s="96"/>
      <c r="B1471" s="96"/>
      <c r="C1471" s="96"/>
      <c r="D1471" s="96"/>
      <c r="E1471" s="96"/>
      <c r="F1471" s="96"/>
      <c r="G1471" s="96"/>
      <c r="H1471" s="96"/>
      <c r="I1471" s="96"/>
      <c r="J1471" s="96"/>
      <c r="K1471" s="96"/>
      <c r="L1471" s="96"/>
      <c r="M1471" s="96"/>
      <c r="N1471" s="96"/>
      <c r="O1471" s="96"/>
      <c r="P1471" s="96"/>
      <c r="Q1471" s="96"/>
      <c r="R1471" s="96"/>
      <c r="S1471" s="96"/>
      <c r="T1471" s="96"/>
      <c r="U1471" s="96"/>
      <c r="V1471" s="96"/>
      <c r="W1471" s="96"/>
      <c r="X1471" s="96"/>
    </row>
    <row r="1472" spans="1:24" x14ac:dyDescent="0.2">
      <c r="A1472" s="96"/>
      <c r="B1472" s="96"/>
      <c r="C1472" s="96"/>
      <c r="D1472" s="96"/>
      <c r="E1472" s="96"/>
      <c r="F1472" s="96"/>
      <c r="G1472" s="96"/>
      <c r="H1472" s="96"/>
      <c r="I1472" s="96"/>
      <c r="J1472" s="96"/>
      <c r="K1472" s="96"/>
      <c r="L1472" s="96"/>
      <c r="M1472" s="96"/>
      <c r="N1472" s="96"/>
      <c r="O1472" s="96"/>
      <c r="P1472" s="96"/>
      <c r="Q1472" s="96"/>
      <c r="R1472" s="96"/>
      <c r="S1472" s="96"/>
      <c r="T1472" s="96"/>
      <c r="U1472" s="96"/>
      <c r="V1472" s="96"/>
      <c r="W1472" s="96"/>
      <c r="X1472" s="96"/>
    </row>
    <row r="1473" spans="1:24" x14ac:dyDescent="0.2">
      <c r="A1473" s="96"/>
      <c r="B1473" s="96"/>
      <c r="C1473" s="96"/>
      <c r="D1473" s="96"/>
      <c r="E1473" s="96"/>
      <c r="F1473" s="96"/>
      <c r="G1473" s="96"/>
      <c r="H1473" s="96"/>
      <c r="I1473" s="96"/>
      <c r="J1473" s="96"/>
      <c r="K1473" s="96"/>
      <c r="L1473" s="96"/>
      <c r="M1473" s="96"/>
      <c r="N1473" s="96"/>
      <c r="O1473" s="96"/>
      <c r="P1473" s="96"/>
      <c r="Q1473" s="96"/>
      <c r="R1473" s="96"/>
      <c r="S1473" s="96"/>
      <c r="T1473" s="96"/>
      <c r="U1473" s="96"/>
      <c r="V1473" s="96"/>
      <c r="W1473" s="96"/>
      <c r="X1473" s="96"/>
    </row>
    <row r="1474" spans="1:24" x14ac:dyDescent="0.2">
      <c r="A1474" s="96"/>
      <c r="B1474" s="96"/>
      <c r="C1474" s="96"/>
      <c r="D1474" s="96"/>
      <c r="E1474" s="96"/>
      <c r="F1474" s="96"/>
      <c r="G1474" s="96"/>
      <c r="H1474" s="96"/>
      <c r="I1474" s="96"/>
      <c r="J1474" s="96"/>
      <c r="K1474" s="96"/>
      <c r="L1474" s="96"/>
      <c r="M1474" s="96"/>
      <c r="N1474" s="96"/>
      <c r="O1474" s="96"/>
      <c r="P1474" s="96"/>
      <c r="Q1474" s="96"/>
      <c r="R1474" s="96"/>
      <c r="S1474" s="96"/>
      <c r="T1474" s="96"/>
      <c r="U1474" s="96"/>
      <c r="V1474" s="96"/>
      <c r="W1474" s="96"/>
      <c r="X1474" s="96"/>
    </row>
    <row r="1475" spans="1:24" x14ac:dyDescent="0.2">
      <c r="A1475" s="96"/>
      <c r="B1475" s="96"/>
      <c r="C1475" s="96"/>
      <c r="D1475" s="96"/>
      <c r="E1475" s="96"/>
      <c r="F1475" s="96"/>
      <c r="G1475" s="96"/>
      <c r="H1475" s="96"/>
      <c r="I1475" s="96"/>
      <c r="J1475" s="96"/>
      <c r="K1475" s="96"/>
      <c r="L1475" s="96"/>
      <c r="M1475" s="96"/>
      <c r="N1475" s="96"/>
      <c r="O1475" s="96"/>
      <c r="P1475" s="96"/>
      <c r="Q1475" s="96"/>
      <c r="R1475" s="96"/>
      <c r="S1475" s="96"/>
      <c r="T1475" s="96"/>
      <c r="U1475" s="96"/>
      <c r="V1475" s="96"/>
      <c r="W1475" s="96"/>
      <c r="X1475" s="96"/>
    </row>
    <row r="1476" spans="1:24" x14ac:dyDescent="0.2">
      <c r="A1476" s="96"/>
      <c r="B1476" s="96"/>
      <c r="C1476" s="96"/>
      <c r="D1476" s="96"/>
      <c r="E1476" s="96"/>
      <c r="F1476" s="96"/>
      <c r="G1476" s="96"/>
      <c r="H1476" s="96"/>
      <c r="I1476" s="96"/>
      <c r="J1476" s="96"/>
      <c r="K1476" s="96"/>
      <c r="L1476" s="96"/>
      <c r="M1476" s="96"/>
      <c r="N1476" s="96"/>
      <c r="O1476" s="96"/>
      <c r="P1476" s="96"/>
      <c r="Q1476" s="96"/>
      <c r="R1476" s="96"/>
      <c r="S1476" s="96"/>
      <c r="T1476" s="96"/>
      <c r="U1476" s="96"/>
      <c r="V1476" s="96"/>
      <c r="W1476" s="96"/>
      <c r="X1476" s="96"/>
    </row>
    <row r="1477" spans="1:24" x14ac:dyDescent="0.2">
      <c r="A1477" s="96"/>
      <c r="B1477" s="96"/>
      <c r="C1477" s="96"/>
      <c r="D1477" s="96"/>
      <c r="E1477" s="96"/>
      <c r="F1477" s="96"/>
      <c r="G1477" s="96"/>
      <c r="H1477" s="96"/>
      <c r="I1477" s="96"/>
      <c r="J1477" s="96"/>
      <c r="K1477" s="96"/>
      <c r="L1477" s="96"/>
      <c r="M1477" s="96"/>
      <c r="N1477" s="96"/>
      <c r="O1477" s="96"/>
      <c r="P1477" s="96"/>
      <c r="Q1477" s="96"/>
      <c r="R1477" s="96"/>
      <c r="S1477" s="96"/>
      <c r="T1477" s="96"/>
      <c r="U1477" s="96"/>
      <c r="V1477" s="96"/>
      <c r="W1477" s="96"/>
      <c r="X1477" s="96"/>
    </row>
    <row r="1478" spans="1:24" x14ac:dyDescent="0.2">
      <c r="A1478" s="96"/>
      <c r="B1478" s="96"/>
      <c r="C1478" s="96"/>
      <c r="D1478" s="96"/>
      <c r="E1478" s="96"/>
      <c r="F1478" s="96"/>
      <c r="G1478" s="96"/>
      <c r="H1478" s="96"/>
      <c r="I1478" s="96"/>
      <c r="J1478" s="96"/>
      <c r="K1478" s="96"/>
      <c r="L1478" s="96"/>
      <c r="M1478" s="96"/>
      <c r="N1478" s="96"/>
      <c r="O1478" s="96"/>
      <c r="P1478" s="96"/>
      <c r="Q1478" s="96"/>
      <c r="R1478" s="96"/>
      <c r="S1478" s="96"/>
      <c r="T1478" s="96"/>
      <c r="U1478" s="96"/>
      <c r="V1478" s="96"/>
      <c r="W1478" s="96"/>
      <c r="X1478" s="96"/>
    </row>
    <row r="1479" spans="1:24" x14ac:dyDescent="0.2">
      <c r="A1479" s="96"/>
      <c r="B1479" s="96"/>
      <c r="C1479" s="96"/>
      <c r="D1479" s="96"/>
      <c r="E1479" s="96"/>
      <c r="F1479" s="96"/>
      <c r="G1479" s="96"/>
      <c r="H1479" s="96"/>
      <c r="I1479" s="96"/>
      <c r="J1479" s="96"/>
      <c r="K1479" s="96"/>
      <c r="L1479" s="96"/>
      <c r="M1479" s="96"/>
      <c r="N1479" s="96"/>
      <c r="O1479" s="96"/>
      <c r="P1479" s="96"/>
      <c r="Q1479" s="96"/>
      <c r="R1479" s="96"/>
      <c r="S1479" s="96"/>
      <c r="T1479" s="96"/>
      <c r="U1479" s="96"/>
      <c r="V1479" s="96"/>
      <c r="W1479" s="96"/>
      <c r="X1479" s="96"/>
    </row>
    <row r="1480" spans="1:24" x14ac:dyDescent="0.2">
      <c r="A1480" s="96"/>
      <c r="B1480" s="96"/>
      <c r="C1480" s="96"/>
      <c r="D1480" s="96"/>
      <c r="E1480" s="96"/>
      <c r="F1480" s="96"/>
      <c r="G1480" s="96"/>
      <c r="H1480" s="96"/>
      <c r="I1480" s="96"/>
      <c r="J1480" s="96"/>
      <c r="K1480" s="96"/>
      <c r="L1480" s="96"/>
      <c r="M1480" s="96"/>
      <c r="N1480" s="96"/>
      <c r="O1480" s="96"/>
      <c r="P1480" s="96"/>
      <c r="Q1480" s="96"/>
      <c r="R1480" s="96"/>
      <c r="S1480" s="96"/>
      <c r="T1480" s="96"/>
      <c r="U1480" s="96"/>
      <c r="V1480" s="96"/>
      <c r="W1480" s="96"/>
      <c r="X1480" s="96"/>
    </row>
    <row r="1481" spans="1:24" x14ac:dyDescent="0.2">
      <c r="A1481" s="96"/>
      <c r="B1481" s="96"/>
      <c r="C1481" s="96"/>
      <c r="D1481" s="96"/>
      <c r="E1481" s="96"/>
      <c r="F1481" s="96"/>
      <c r="G1481" s="96"/>
      <c r="H1481" s="96"/>
      <c r="I1481" s="96"/>
      <c r="J1481" s="96"/>
      <c r="K1481" s="96"/>
      <c r="L1481" s="96"/>
      <c r="M1481" s="96"/>
      <c r="N1481" s="96"/>
      <c r="O1481" s="96"/>
      <c r="P1481" s="96"/>
      <c r="Q1481" s="96"/>
      <c r="R1481" s="96"/>
      <c r="S1481" s="96"/>
      <c r="T1481" s="96"/>
      <c r="U1481" s="96"/>
      <c r="V1481" s="96"/>
      <c r="W1481" s="96"/>
      <c r="X1481" s="96"/>
    </row>
    <row r="1482" spans="1:24" x14ac:dyDescent="0.2">
      <c r="A1482" s="96"/>
      <c r="B1482" s="96"/>
      <c r="C1482" s="96"/>
      <c r="D1482" s="96"/>
      <c r="E1482" s="96"/>
      <c r="F1482" s="96"/>
      <c r="G1482" s="96"/>
      <c r="H1482" s="96"/>
      <c r="I1482" s="96"/>
      <c r="J1482" s="96"/>
      <c r="K1482" s="96"/>
      <c r="L1482" s="96"/>
      <c r="M1482" s="96"/>
      <c r="N1482" s="96"/>
      <c r="O1482" s="96"/>
      <c r="P1482" s="96"/>
      <c r="Q1482" s="96"/>
      <c r="R1482" s="96"/>
      <c r="S1482" s="96"/>
      <c r="T1482" s="96"/>
      <c r="U1482" s="96"/>
      <c r="V1482" s="96"/>
      <c r="W1482" s="96"/>
      <c r="X1482" s="96"/>
    </row>
    <row r="1483" spans="1:24" x14ac:dyDescent="0.2">
      <c r="A1483" s="96"/>
      <c r="B1483" s="96"/>
      <c r="C1483" s="96"/>
      <c r="D1483" s="96"/>
      <c r="E1483" s="96"/>
      <c r="F1483" s="96"/>
      <c r="G1483" s="96"/>
      <c r="H1483" s="96"/>
      <c r="I1483" s="96"/>
      <c r="J1483" s="96"/>
      <c r="K1483" s="96"/>
      <c r="L1483" s="96"/>
      <c r="M1483" s="96"/>
      <c r="N1483" s="96"/>
      <c r="O1483" s="96"/>
      <c r="P1483" s="96"/>
      <c r="Q1483" s="96"/>
      <c r="R1483" s="96"/>
      <c r="S1483" s="96"/>
      <c r="T1483" s="96"/>
      <c r="U1483" s="96"/>
      <c r="V1483" s="96"/>
      <c r="W1483" s="96"/>
      <c r="X1483" s="96"/>
    </row>
    <row r="1484" spans="1:24" x14ac:dyDescent="0.2">
      <c r="A1484" s="96"/>
      <c r="B1484" s="96"/>
      <c r="C1484" s="96"/>
      <c r="D1484" s="96"/>
      <c r="E1484" s="96"/>
      <c r="F1484" s="96"/>
      <c r="G1484" s="96"/>
      <c r="H1484" s="96"/>
      <c r="I1484" s="96"/>
      <c r="J1484" s="96"/>
      <c r="K1484" s="96"/>
      <c r="L1484" s="96"/>
      <c r="M1484" s="96"/>
      <c r="N1484" s="96"/>
      <c r="O1484" s="96"/>
      <c r="P1484" s="96"/>
      <c r="Q1484" s="96"/>
      <c r="R1484" s="96"/>
      <c r="S1484" s="96"/>
      <c r="T1484" s="96"/>
      <c r="U1484" s="96"/>
      <c r="V1484" s="96"/>
      <c r="W1484" s="96"/>
      <c r="X1484" s="96"/>
    </row>
    <row r="1485" spans="1:24" x14ac:dyDescent="0.2">
      <c r="A1485" s="96"/>
      <c r="B1485" s="96"/>
      <c r="C1485" s="96"/>
      <c r="D1485" s="96"/>
      <c r="E1485" s="96"/>
      <c r="F1485" s="96"/>
      <c r="G1485" s="96"/>
      <c r="H1485" s="96"/>
      <c r="I1485" s="96"/>
      <c r="J1485" s="96"/>
      <c r="K1485" s="96"/>
      <c r="L1485" s="96"/>
      <c r="M1485" s="96"/>
      <c r="N1485" s="96"/>
      <c r="O1485" s="96"/>
      <c r="P1485" s="96"/>
      <c r="Q1485" s="96"/>
      <c r="R1485" s="96"/>
      <c r="S1485" s="96"/>
      <c r="T1485" s="96"/>
      <c r="U1485" s="96"/>
      <c r="V1485" s="96"/>
      <c r="W1485" s="96"/>
      <c r="X1485" s="96"/>
    </row>
    <row r="1486" spans="1:24" x14ac:dyDescent="0.2">
      <c r="A1486" s="96"/>
      <c r="B1486" s="96"/>
      <c r="C1486" s="96"/>
      <c r="D1486" s="96"/>
      <c r="E1486" s="96"/>
      <c r="F1486" s="96"/>
      <c r="G1486" s="96"/>
      <c r="H1486" s="96"/>
      <c r="I1486" s="96"/>
      <c r="J1486" s="96"/>
      <c r="K1486" s="96"/>
      <c r="L1486" s="96"/>
      <c r="M1486" s="96"/>
      <c r="N1486" s="96"/>
      <c r="O1486" s="96"/>
      <c r="P1486" s="96"/>
      <c r="Q1486" s="96"/>
      <c r="R1486" s="96"/>
      <c r="S1486" s="96"/>
      <c r="T1486" s="96"/>
      <c r="U1486" s="96"/>
      <c r="V1486" s="96"/>
      <c r="W1486" s="96"/>
      <c r="X1486" s="96"/>
    </row>
    <row r="1487" spans="1:24" x14ac:dyDescent="0.2">
      <c r="A1487" s="96"/>
      <c r="B1487" s="96"/>
      <c r="C1487" s="96"/>
      <c r="D1487" s="96"/>
      <c r="E1487" s="96"/>
      <c r="F1487" s="96"/>
      <c r="G1487" s="96"/>
      <c r="H1487" s="96"/>
      <c r="I1487" s="96"/>
      <c r="J1487" s="96"/>
      <c r="K1487" s="96"/>
      <c r="L1487" s="96"/>
      <c r="M1487" s="96"/>
      <c r="N1487" s="96"/>
      <c r="O1487" s="96"/>
      <c r="P1487" s="96"/>
      <c r="Q1487" s="96"/>
      <c r="R1487" s="96"/>
      <c r="S1487" s="96"/>
      <c r="T1487" s="96"/>
      <c r="U1487" s="96"/>
      <c r="V1487" s="96"/>
      <c r="W1487" s="96"/>
      <c r="X1487" s="96"/>
    </row>
    <row r="1488" spans="1:24" x14ac:dyDescent="0.2">
      <c r="A1488" s="96"/>
      <c r="B1488" s="96"/>
      <c r="C1488" s="96"/>
      <c r="D1488" s="96"/>
      <c r="E1488" s="96"/>
      <c r="F1488" s="96"/>
      <c r="G1488" s="96"/>
      <c r="H1488" s="96"/>
      <c r="I1488" s="96"/>
      <c r="J1488" s="96"/>
      <c r="K1488" s="96"/>
      <c r="L1488" s="96"/>
      <c r="M1488" s="96"/>
      <c r="N1488" s="96"/>
      <c r="O1488" s="96"/>
      <c r="P1488" s="96"/>
      <c r="Q1488" s="96"/>
      <c r="R1488" s="96"/>
      <c r="S1488" s="96"/>
      <c r="T1488" s="96"/>
      <c r="U1488" s="96"/>
      <c r="V1488" s="96"/>
      <c r="W1488" s="96"/>
      <c r="X1488" s="96"/>
    </row>
    <row r="1489" spans="1:24" x14ac:dyDescent="0.2">
      <c r="A1489" s="96"/>
      <c r="B1489" s="96"/>
      <c r="C1489" s="96"/>
      <c r="D1489" s="96"/>
      <c r="E1489" s="96"/>
      <c r="F1489" s="96"/>
      <c r="G1489" s="96"/>
      <c r="H1489" s="96"/>
      <c r="I1489" s="96"/>
      <c r="J1489" s="96"/>
      <c r="K1489" s="96"/>
      <c r="L1489" s="96"/>
      <c r="M1489" s="96"/>
      <c r="N1489" s="96"/>
      <c r="O1489" s="96"/>
      <c r="P1489" s="96"/>
      <c r="Q1489" s="96"/>
      <c r="R1489" s="96"/>
      <c r="S1489" s="96"/>
      <c r="T1489" s="96"/>
      <c r="U1489" s="96"/>
      <c r="V1489" s="96"/>
      <c r="W1489" s="96"/>
      <c r="X1489" s="96"/>
    </row>
    <row r="1490" spans="1:24" x14ac:dyDescent="0.2">
      <c r="A1490" s="96"/>
      <c r="B1490" s="96"/>
      <c r="C1490" s="96"/>
      <c r="D1490" s="96"/>
      <c r="E1490" s="96"/>
      <c r="F1490" s="96"/>
      <c r="G1490" s="96"/>
      <c r="H1490" s="96"/>
      <c r="I1490" s="96"/>
      <c r="J1490" s="96"/>
      <c r="K1490" s="96"/>
      <c r="L1490" s="96"/>
      <c r="M1490" s="96"/>
      <c r="N1490" s="96"/>
      <c r="O1490" s="96"/>
      <c r="P1490" s="96"/>
      <c r="Q1490" s="96"/>
      <c r="R1490" s="96"/>
      <c r="S1490" s="96"/>
      <c r="T1490" s="96"/>
      <c r="U1490" s="96"/>
      <c r="V1490" s="96"/>
      <c r="W1490" s="96"/>
      <c r="X1490" s="96"/>
    </row>
    <row r="1491" spans="1:24" x14ac:dyDescent="0.2">
      <c r="A1491" s="96"/>
      <c r="B1491" s="96"/>
      <c r="C1491" s="96"/>
      <c r="D1491" s="96"/>
      <c r="E1491" s="96"/>
      <c r="F1491" s="96"/>
      <c r="G1491" s="96"/>
      <c r="H1491" s="96"/>
      <c r="I1491" s="96"/>
      <c r="J1491" s="96"/>
      <c r="K1491" s="96"/>
      <c r="L1491" s="96"/>
      <c r="M1491" s="96"/>
      <c r="N1491" s="96"/>
      <c r="O1491" s="96"/>
      <c r="P1491" s="96"/>
      <c r="Q1491" s="96"/>
      <c r="R1491" s="96"/>
      <c r="S1491" s="96"/>
      <c r="T1491" s="96"/>
      <c r="U1491" s="96"/>
      <c r="V1491" s="96"/>
      <c r="W1491" s="96"/>
      <c r="X1491" s="96"/>
    </row>
    <row r="1492" spans="1:24" x14ac:dyDescent="0.2">
      <c r="A1492" s="96"/>
      <c r="B1492" s="96"/>
      <c r="C1492" s="96"/>
      <c r="D1492" s="96"/>
      <c r="E1492" s="96"/>
      <c r="F1492" s="96"/>
      <c r="G1492" s="96"/>
      <c r="H1492" s="96"/>
      <c r="I1492" s="96"/>
      <c r="J1492" s="96"/>
      <c r="K1492" s="96"/>
      <c r="L1492" s="96"/>
      <c r="M1492" s="96"/>
      <c r="N1492" s="96"/>
      <c r="O1492" s="96"/>
      <c r="P1492" s="96"/>
      <c r="Q1492" s="96"/>
      <c r="R1492" s="96"/>
      <c r="S1492" s="96"/>
      <c r="T1492" s="96"/>
      <c r="U1492" s="96"/>
      <c r="V1492" s="96"/>
      <c r="W1492" s="96"/>
      <c r="X1492" s="96"/>
    </row>
    <row r="1493" spans="1:24" x14ac:dyDescent="0.2">
      <c r="A1493" s="96"/>
      <c r="B1493" s="96"/>
      <c r="C1493" s="96"/>
      <c r="D1493" s="96"/>
      <c r="E1493" s="96"/>
      <c r="F1493" s="96"/>
      <c r="G1493" s="96"/>
      <c r="H1493" s="96"/>
      <c r="I1493" s="96"/>
      <c r="J1493" s="96"/>
      <c r="K1493" s="96"/>
      <c r="L1493" s="96"/>
      <c r="M1493" s="96"/>
      <c r="N1493" s="96"/>
      <c r="O1493" s="96"/>
      <c r="P1493" s="96"/>
      <c r="Q1493" s="96"/>
      <c r="R1493" s="96"/>
      <c r="S1493" s="96"/>
      <c r="T1493" s="96"/>
      <c r="U1493" s="96"/>
      <c r="V1493" s="96"/>
      <c r="W1493" s="96"/>
      <c r="X1493" s="96"/>
    </row>
    <row r="1494" spans="1:24" x14ac:dyDescent="0.2">
      <c r="A1494" s="96"/>
      <c r="B1494" s="96"/>
      <c r="C1494" s="96"/>
      <c r="D1494" s="96"/>
      <c r="E1494" s="96"/>
      <c r="F1494" s="96"/>
      <c r="G1494" s="96"/>
      <c r="H1494" s="96"/>
      <c r="I1494" s="96"/>
      <c r="J1494" s="96"/>
      <c r="K1494" s="96"/>
      <c r="L1494" s="96"/>
      <c r="M1494" s="96"/>
      <c r="N1494" s="96"/>
      <c r="O1494" s="96"/>
      <c r="P1494" s="96"/>
      <c r="Q1494" s="96"/>
      <c r="R1494" s="96"/>
      <c r="S1494" s="96"/>
      <c r="T1494" s="96"/>
      <c r="U1494" s="96"/>
      <c r="V1494" s="96"/>
      <c r="W1494" s="96"/>
      <c r="X1494" s="96"/>
    </row>
    <row r="1495" spans="1:24" x14ac:dyDescent="0.2">
      <c r="A1495" s="96"/>
      <c r="B1495" s="96"/>
      <c r="C1495" s="96"/>
      <c r="D1495" s="96"/>
      <c r="E1495" s="96"/>
      <c r="F1495" s="96"/>
      <c r="G1495" s="96"/>
      <c r="H1495" s="96"/>
      <c r="I1495" s="96"/>
      <c r="J1495" s="96"/>
      <c r="K1495" s="96"/>
      <c r="L1495" s="96"/>
      <c r="M1495" s="96"/>
      <c r="N1495" s="96"/>
      <c r="O1495" s="96"/>
      <c r="P1495" s="96"/>
      <c r="Q1495" s="96"/>
      <c r="R1495" s="96"/>
      <c r="S1495" s="96"/>
      <c r="T1495" s="96"/>
      <c r="U1495" s="96"/>
      <c r="V1495" s="96"/>
      <c r="W1495" s="96"/>
      <c r="X1495" s="96"/>
    </row>
    <row r="1496" spans="1:24" x14ac:dyDescent="0.2">
      <c r="A1496" s="96"/>
      <c r="B1496" s="96"/>
      <c r="C1496" s="96"/>
      <c r="D1496" s="96"/>
      <c r="E1496" s="96"/>
      <c r="F1496" s="96"/>
      <c r="G1496" s="96"/>
      <c r="H1496" s="96"/>
      <c r="I1496" s="96"/>
      <c r="J1496" s="96"/>
      <c r="K1496" s="96"/>
      <c r="L1496" s="96"/>
      <c r="M1496" s="96"/>
      <c r="N1496" s="96"/>
      <c r="O1496" s="96"/>
      <c r="P1496" s="96"/>
      <c r="Q1496" s="96"/>
      <c r="R1496" s="96"/>
      <c r="S1496" s="96"/>
      <c r="T1496" s="96"/>
      <c r="U1496" s="96"/>
      <c r="V1496" s="96"/>
      <c r="W1496" s="96"/>
      <c r="X1496" s="96"/>
    </row>
  </sheetData>
  <pageMargins left="0.19685039370078741" right="0.19685039370078741" top="0.59055118110236227" bottom="0.59055118110236227" header="0.51181102362204722" footer="0.51181102362204722"/>
  <pageSetup paperSize="9" orientation="landscape" horizontalDpi="4294967292" verticalDpi="144" r:id="rId1"/>
  <headerFooter alignWithMargins="0">
    <oddFooter>&amp;C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X946"/>
  <sheetViews>
    <sheetView workbookViewId="0">
      <selection activeCell="U8" sqref="U8:U24"/>
    </sheetView>
  </sheetViews>
  <sheetFormatPr defaultRowHeight="12.75" x14ac:dyDescent="0.2"/>
  <cols>
    <col min="1" max="1" width="3.42578125" style="43" customWidth="1"/>
    <col min="2" max="2" width="5.5703125" style="43" customWidth="1"/>
    <col min="3" max="3" width="17.28515625" style="43" customWidth="1"/>
    <col min="4" max="4" width="5.7109375" style="43" bestFit="1" customWidth="1"/>
    <col min="5" max="5" width="19.5703125" style="43" customWidth="1"/>
    <col min="6" max="7" width="5.28515625" style="43" customWidth="1"/>
    <col min="8" max="8" width="6" style="43" customWidth="1"/>
    <col min="9" max="9" width="4.5703125" style="43" bestFit="1" customWidth="1"/>
    <col min="10" max="10" width="5.28515625" style="43" customWidth="1"/>
    <col min="11" max="11" width="6" style="43" customWidth="1"/>
    <col min="12" max="13" width="5.28515625" style="43" customWidth="1"/>
    <col min="14" max="14" width="6" style="43" customWidth="1"/>
    <col min="15" max="16" width="5.28515625" style="43" customWidth="1"/>
    <col min="17" max="17" width="6" style="43" customWidth="1"/>
    <col min="18" max="19" width="5.28515625" style="43" customWidth="1"/>
    <col min="20" max="20" width="6" style="43" customWidth="1"/>
    <col min="21" max="21" width="7.28515625" style="43" customWidth="1"/>
    <col min="22" max="22" width="5.7109375" style="43" customWidth="1"/>
    <col min="23" max="256" width="9.140625" style="43"/>
    <col min="257" max="257" width="3.42578125" style="43" customWidth="1"/>
    <col min="258" max="258" width="5.5703125" style="43" customWidth="1"/>
    <col min="259" max="259" width="17.28515625" style="43" customWidth="1"/>
    <col min="260" max="260" width="5.7109375" style="43" bestFit="1" customWidth="1"/>
    <col min="261" max="261" width="19.5703125" style="43" customWidth="1"/>
    <col min="262" max="263" width="5.28515625" style="43" customWidth="1"/>
    <col min="264" max="264" width="6" style="43" customWidth="1"/>
    <col min="265" max="265" width="4.5703125" style="43" bestFit="1" customWidth="1"/>
    <col min="266" max="266" width="5.28515625" style="43" customWidth="1"/>
    <col min="267" max="267" width="6" style="43" customWidth="1"/>
    <col min="268" max="269" width="5.28515625" style="43" customWidth="1"/>
    <col min="270" max="270" width="6" style="43" customWidth="1"/>
    <col min="271" max="272" width="5.28515625" style="43" customWidth="1"/>
    <col min="273" max="273" width="6" style="43" customWidth="1"/>
    <col min="274" max="275" width="5.28515625" style="43" customWidth="1"/>
    <col min="276" max="276" width="6" style="43" customWidth="1"/>
    <col min="277" max="277" width="7.28515625" style="43" customWidth="1"/>
    <col min="278" max="278" width="5.7109375" style="43" customWidth="1"/>
    <col min="279" max="512" width="9.140625" style="43"/>
    <col min="513" max="513" width="3.42578125" style="43" customWidth="1"/>
    <col min="514" max="514" width="5.5703125" style="43" customWidth="1"/>
    <col min="515" max="515" width="17.28515625" style="43" customWidth="1"/>
    <col min="516" max="516" width="5.7109375" style="43" bestFit="1" customWidth="1"/>
    <col min="517" max="517" width="19.5703125" style="43" customWidth="1"/>
    <col min="518" max="519" width="5.28515625" style="43" customWidth="1"/>
    <col min="520" max="520" width="6" style="43" customWidth="1"/>
    <col min="521" max="521" width="4.5703125" style="43" bestFit="1" customWidth="1"/>
    <col min="522" max="522" width="5.28515625" style="43" customWidth="1"/>
    <col min="523" max="523" width="6" style="43" customWidth="1"/>
    <col min="524" max="525" width="5.28515625" style="43" customWidth="1"/>
    <col min="526" max="526" width="6" style="43" customWidth="1"/>
    <col min="527" max="528" width="5.28515625" style="43" customWidth="1"/>
    <col min="529" max="529" width="6" style="43" customWidth="1"/>
    <col min="530" max="531" width="5.28515625" style="43" customWidth="1"/>
    <col min="532" max="532" width="6" style="43" customWidth="1"/>
    <col min="533" max="533" width="7.28515625" style="43" customWidth="1"/>
    <col min="534" max="534" width="5.7109375" style="43" customWidth="1"/>
    <col min="535" max="768" width="9.140625" style="43"/>
    <col min="769" max="769" width="3.42578125" style="43" customWidth="1"/>
    <col min="770" max="770" width="5.5703125" style="43" customWidth="1"/>
    <col min="771" max="771" width="17.28515625" style="43" customWidth="1"/>
    <col min="772" max="772" width="5.7109375" style="43" bestFit="1" customWidth="1"/>
    <col min="773" max="773" width="19.5703125" style="43" customWidth="1"/>
    <col min="774" max="775" width="5.28515625" style="43" customWidth="1"/>
    <col min="776" max="776" width="6" style="43" customWidth="1"/>
    <col min="777" max="777" width="4.5703125" style="43" bestFit="1" customWidth="1"/>
    <col min="778" max="778" width="5.28515625" style="43" customWidth="1"/>
    <col min="779" max="779" width="6" style="43" customWidth="1"/>
    <col min="780" max="781" width="5.28515625" style="43" customWidth="1"/>
    <col min="782" max="782" width="6" style="43" customWidth="1"/>
    <col min="783" max="784" width="5.28515625" style="43" customWidth="1"/>
    <col min="785" max="785" width="6" style="43" customWidth="1"/>
    <col min="786" max="787" width="5.28515625" style="43" customWidth="1"/>
    <col min="788" max="788" width="6" style="43" customWidth="1"/>
    <col min="789" max="789" width="7.28515625" style="43" customWidth="1"/>
    <col min="790" max="790" width="5.7109375" style="43" customWidth="1"/>
    <col min="791" max="1024" width="9.140625" style="43"/>
    <col min="1025" max="1025" width="3.42578125" style="43" customWidth="1"/>
    <col min="1026" max="1026" width="5.5703125" style="43" customWidth="1"/>
    <col min="1027" max="1027" width="17.28515625" style="43" customWidth="1"/>
    <col min="1028" max="1028" width="5.7109375" style="43" bestFit="1" customWidth="1"/>
    <col min="1029" max="1029" width="19.5703125" style="43" customWidth="1"/>
    <col min="1030" max="1031" width="5.28515625" style="43" customWidth="1"/>
    <col min="1032" max="1032" width="6" style="43" customWidth="1"/>
    <col min="1033" max="1033" width="4.5703125" style="43" bestFit="1" customWidth="1"/>
    <col min="1034" max="1034" width="5.28515625" style="43" customWidth="1"/>
    <col min="1035" max="1035" width="6" style="43" customWidth="1"/>
    <col min="1036" max="1037" width="5.28515625" style="43" customWidth="1"/>
    <col min="1038" max="1038" width="6" style="43" customWidth="1"/>
    <col min="1039" max="1040" width="5.28515625" style="43" customWidth="1"/>
    <col min="1041" max="1041" width="6" style="43" customWidth="1"/>
    <col min="1042" max="1043" width="5.28515625" style="43" customWidth="1"/>
    <col min="1044" max="1044" width="6" style="43" customWidth="1"/>
    <col min="1045" max="1045" width="7.28515625" style="43" customWidth="1"/>
    <col min="1046" max="1046" width="5.7109375" style="43" customWidth="1"/>
    <col min="1047" max="1280" width="9.140625" style="43"/>
    <col min="1281" max="1281" width="3.42578125" style="43" customWidth="1"/>
    <col min="1282" max="1282" width="5.5703125" style="43" customWidth="1"/>
    <col min="1283" max="1283" width="17.28515625" style="43" customWidth="1"/>
    <col min="1284" max="1284" width="5.7109375" style="43" bestFit="1" customWidth="1"/>
    <col min="1285" max="1285" width="19.5703125" style="43" customWidth="1"/>
    <col min="1286" max="1287" width="5.28515625" style="43" customWidth="1"/>
    <col min="1288" max="1288" width="6" style="43" customWidth="1"/>
    <col min="1289" max="1289" width="4.5703125" style="43" bestFit="1" customWidth="1"/>
    <col min="1290" max="1290" width="5.28515625" style="43" customWidth="1"/>
    <col min="1291" max="1291" width="6" style="43" customWidth="1"/>
    <col min="1292" max="1293" width="5.28515625" style="43" customWidth="1"/>
    <col min="1294" max="1294" width="6" style="43" customWidth="1"/>
    <col min="1295" max="1296" width="5.28515625" style="43" customWidth="1"/>
    <col min="1297" max="1297" width="6" style="43" customWidth="1"/>
    <col min="1298" max="1299" width="5.28515625" style="43" customWidth="1"/>
    <col min="1300" max="1300" width="6" style="43" customWidth="1"/>
    <col min="1301" max="1301" width="7.28515625" style="43" customWidth="1"/>
    <col min="1302" max="1302" width="5.7109375" style="43" customWidth="1"/>
    <col min="1303" max="1536" width="9.140625" style="43"/>
    <col min="1537" max="1537" width="3.42578125" style="43" customWidth="1"/>
    <col min="1538" max="1538" width="5.5703125" style="43" customWidth="1"/>
    <col min="1539" max="1539" width="17.28515625" style="43" customWidth="1"/>
    <col min="1540" max="1540" width="5.7109375" style="43" bestFit="1" customWidth="1"/>
    <col min="1541" max="1541" width="19.5703125" style="43" customWidth="1"/>
    <col min="1542" max="1543" width="5.28515625" style="43" customWidth="1"/>
    <col min="1544" max="1544" width="6" style="43" customWidth="1"/>
    <col min="1545" max="1545" width="4.5703125" style="43" bestFit="1" customWidth="1"/>
    <col min="1546" max="1546" width="5.28515625" style="43" customWidth="1"/>
    <col min="1547" max="1547" width="6" style="43" customWidth="1"/>
    <col min="1548" max="1549" width="5.28515625" style="43" customWidth="1"/>
    <col min="1550" max="1550" width="6" style="43" customWidth="1"/>
    <col min="1551" max="1552" width="5.28515625" style="43" customWidth="1"/>
    <col min="1553" max="1553" width="6" style="43" customWidth="1"/>
    <col min="1554" max="1555" width="5.28515625" style="43" customWidth="1"/>
    <col min="1556" max="1556" width="6" style="43" customWidth="1"/>
    <col min="1557" max="1557" width="7.28515625" style="43" customWidth="1"/>
    <col min="1558" max="1558" width="5.7109375" style="43" customWidth="1"/>
    <col min="1559" max="1792" width="9.140625" style="43"/>
    <col min="1793" max="1793" width="3.42578125" style="43" customWidth="1"/>
    <col min="1794" max="1794" width="5.5703125" style="43" customWidth="1"/>
    <col min="1795" max="1795" width="17.28515625" style="43" customWidth="1"/>
    <col min="1796" max="1796" width="5.7109375" style="43" bestFit="1" customWidth="1"/>
    <col min="1797" max="1797" width="19.5703125" style="43" customWidth="1"/>
    <col min="1798" max="1799" width="5.28515625" style="43" customWidth="1"/>
    <col min="1800" max="1800" width="6" style="43" customWidth="1"/>
    <col min="1801" max="1801" width="4.5703125" style="43" bestFit="1" customWidth="1"/>
    <col min="1802" max="1802" width="5.28515625" style="43" customWidth="1"/>
    <col min="1803" max="1803" width="6" style="43" customWidth="1"/>
    <col min="1804" max="1805" width="5.28515625" style="43" customWidth="1"/>
    <col min="1806" max="1806" width="6" style="43" customWidth="1"/>
    <col min="1807" max="1808" width="5.28515625" style="43" customWidth="1"/>
    <col min="1809" max="1809" width="6" style="43" customWidth="1"/>
    <col min="1810" max="1811" width="5.28515625" style="43" customWidth="1"/>
    <col min="1812" max="1812" width="6" style="43" customWidth="1"/>
    <col min="1813" max="1813" width="7.28515625" style="43" customWidth="1"/>
    <col min="1814" max="1814" width="5.7109375" style="43" customWidth="1"/>
    <col min="1815" max="2048" width="9.140625" style="43"/>
    <col min="2049" max="2049" width="3.42578125" style="43" customWidth="1"/>
    <col min="2050" max="2050" width="5.5703125" style="43" customWidth="1"/>
    <col min="2051" max="2051" width="17.28515625" style="43" customWidth="1"/>
    <col min="2052" max="2052" width="5.7109375" style="43" bestFit="1" customWidth="1"/>
    <col min="2053" max="2053" width="19.5703125" style="43" customWidth="1"/>
    <col min="2054" max="2055" width="5.28515625" style="43" customWidth="1"/>
    <col min="2056" max="2056" width="6" style="43" customWidth="1"/>
    <col min="2057" max="2057" width="4.5703125" style="43" bestFit="1" customWidth="1"/>
    <col min="2058" max="2058" width="5.28515625" style="43" customWidth="1"/>
    <col min="2059" max="2059" width="6" style="43" customWidth="1"/>
    <col min="2060" max="2061" width="5.28515625" style="43" customWidth="1"/>
    <col min="2062" max="2062" width="6" style="43" customWidth="1"/>
    <col min="2063" max="2064" width="5.28515625" style="43" customWidth="1"/>
    <col min="2065" max="2065" width="6" style="43" customWidth="1"/>
    <col min="2066" max="2067" width="5.28515625" style="43" customWidth="1"/>
    <col min="2068" max="2068" width="6" style="43" customWidth="1"/>
    <col min="2069" max="2069" width="7.28515625" style="43" customWidth="1"/>
    <col min="2070" max="2070" width="5.7109375" style="43" customWidth="1"/>
    <col min="2071" max="2304" width="9.140625" style="43"/>
    <col min="2305" max="2305" width="3.42578125" style="43" customWidth="1"/>
    <col min="2306" max="2306" width="5.5703125" style="43" customWidth="1"/>
    <col min="2307" max="2307" width="17.28515625" style="43" customWidth="1"/>
    <col min="2308" max="2308" width="5.7109375" style="43" bestFit="1" customWidth="1"/>
    <col min="2309" max="2309" width="19.5703125" style="43" customWidth="1"/>
    <col min="2310" max="2311" width="5.28515625" style="43" customWidth="1"/>
    <col min="2312" max="2312" width="6" style="43" customWidth="1"/>
    <col min="2313" max="2313" width="4.5703125" style="43" bestFit="1" customWidth="1"/>
    <col min="2314" max="2314" width="5.28515625" style="43" customWidth="1"/>
    <col min="2315" max="2315" width="6" style="43" customWidth="1"/>
    <col min="2316" max="2317" width="5.28515625" style="43" customWidth="1"/>
    <col min="2318" max="2318" width="6" style="43" customWidth="1"/>
    <col min="2319" max="2320" width="5.28515625" style="43" customWidth="1"/>
    <col min="2321" max="2321" width="6" style="43" customWidth="1"/>
    <col min="2322" max="2323" width="5.28515625" style="43" customWidth="1"/>
    <col min="2324" max="2324" width="6" style="43" customWidth="1"/>
    <col min="2325" max="2325" width="7.28515625" style="43" customWidth="1"/>
    <col min="2326" max="2326" width="5.7109375" style="43" customWidth="1"/>
    <col min="2327" max="2560" width="9.140625" style="43"/>
    <col min="2561" max="2561" width="3.42578125" style="43" customWidth="1"/>
    <col min="2562" max="2562" width="5.5703125" style="43" customWidth="1"/>
    <col min="2563" max="2563" width="17.28515625" style="43" customWidth="1"/>
    <col min="2564" max="2564" width="5.7109375" style="43" bestFit="1" customWidth="1"/>
    <col min="2565" max="2565" width="19.5703125" style="43" customWidth="1"/>
    <col min="2566" max="2567" width="5.28515625" style="43" customWidth="1"/>
    <col min="2568" max="2568" width="6" style="43" customWidth="1"/>
    <col min="2569" max="2569" width="4.5703125" style="43" bestFit="1" customWidth="1"/>
    <col min="2570" max="2570" width="5.28515625" style="43" customWidth="1"/>
    <col min="2571" max="2571" width="6" style="43" customWidth="1"/>
    <col min="2572" max="2573" width="5.28515625" style="43" customWidth="1"/>
    <col min="2574" max="2574" width="6" style="43" customWidth="1"/>
    <col min="2575" max="2576" width="5.28515625" style="43" customWidth="1"/>
    <col min="2577" max="2577" width="6" style="43" customWidth="1"/>
    <col min="2578" max="2579" width="5.28515625" style="43" customWidth="1"/>
    <col min="2580" max="2580" width="6" style="43" customWidth="1"/>
    <col min="2581" max="2581" width="7.28515625" style="43" customWidth="1"/>
    <col min="2582" max="2582" width="5.7109375" style="43" customWidth="1"/>
    <col min="2583" max="2816" width="9.140625" style="43"/>
    <col min="2817" max="2817" width="3.42578125" style="43" customWidth="1"/>
    <col min="2818" max="2818" width="5.5703125" style="43" customWidth="1"/>
    <col min="2819" max="2819" width="17.28515625" style="43" customWidth="1"/>
    <col min="2820" max="2820" width="5.7109375" style="43" bestFit="1" customWidth="1"/>
    <col min="2821" max="2821" width="19.5703125" style="43" customWidth="1"/>
    <col min="2822" max="2823" width="5.28515625" style="43" customWidth="1"/>
    <col min="2824" max="2824" width="6" style="43" customWidth="1"/>
    <col min="2825" max="2825" width="4.5703125" style="43" bestFit="1" customWidth="1"/>
    <col min="2826" max="2826" width="5.28515625" style="43" customWidth="1"/>
    <col min="2827" max="2827" width="6" style="43" customWidth="1"/>
    <col min="2828" max="2829" width="5.28515625" style="43" customWidth="1"/>
    <col min="2830" max="2830" width="6" style="43" customWidth="1"/>
    <col min="2831" max="2832" width="5.28515625" style="43" customWidth="1"/>
    <col min="2833" max="2833" width="6" style="43" customWidth="1"/>
    <col min="2834" max="2835" width="5.28515625" style="43" customWidth="1"/>
    <col min="2836" max="2836" width="6" style="43" customWidth="1"/>
    <col min="2837" max="2837" width="7.28515625" style="43" customWidth="1"/>
    <col min="2838" max="2838" width="5.7109375" style="43" customWidth="1"/>
    <col min="2839" max="3072" width="9.140625" style="43"/>
    <col min="3073" max="3073" width="3.42578125" style="43" customWidth="1"/>
    <col min="3074" max="3074" width="5.5703125" style="43" customWidth="1"/>
    <col min="3075" max="3075" width="17.28515625" style="43" customWidth="1"/>
    <col min="3076" max="3076" width="5.7109375" style="43" bestFit="1" customWidth="1"/>
    <col min="3077" max="3077" width="19.5703125" style="43" customWidth="1"/>
    <col min="3078" max="3079" width="5.28515625" style="43" customWidth="1"/>
    <col min="3080" max="3080" width="6" style="43" customWidth="1"/>
    <col min="3081" max="3081" width="4.5703125" style="43" bestFit="1" customWidth="1"/>
    <col min="3082" max="3082" width="5.28515625" style="43" customWidth="1"/>
    <col min="3083" max="3083" width="6" style="43" customWidth="1"/>
    <col min="3084" max="3085" width="5.28515625" style="43" customWidth="1"/>
    <col min="3086" max="3086" width="6" style="43" customWidth="1"/>
    <col min="3087" max="3088" width="5.28515625" style="43" customWidth="1"/>
    <col min="3089" max="3089" width="6" style="43" customWidth="1"/>
    <col min="3090" max="3091" width="5.28515625" style="43" customWidth="1"/>
    <col min="3092" max="3092" width="6" style="43" customWidth="1"/>
    <col min="3093" max="3093" width="7.28515625" style="43" customWidth="1"/>
    <col min="3094" max="3094" width="5.7109375" style="43" customWidth="1"/>
    <col min="3095" max="3328" width="9.140625" style="43"/>
    <col min="3329" max="3329" width="3.42578125" style="43" customWidth="1"/>
    <col min="3330" max="3330" width="5.5703125" style="43" customWidth="1"/>
    <col min="3331" max="3331" width="17.28515625" style="43" customWidth="1"/>
    <col min="3332" max="3332" width="5.7109375" style="43" bestFit="1" customWidth="1"/>
    <col min="3333" max="3333" width="19.5703125" style="43" customWidth="1"/>
    <col min="3334" max="3335" width="5.28515625" style="43" customWidth="1"/>
    <col min="3336" max="3336" width="6" style="43" customWidth="1"/>
    <col min="3337" max="3337" width="4.5703125" style="43" bestFit="1" customWidth="1"/>
    <col min="3338" max="3338" width="5.28515625" style="43" customWidth="1"/>
    <col min="3339" max="3339" width="6" style="43" customWidth="1"/>
    <col min="3340" max="3341" width="5.28515625" style="43" customWidth="1"/>
    <col min="3342" max="3342" width="6" style="43" customWidth="1"/>
    <col min="3343" max="3344" width="5.28515625" style="43" customWidth="1"/>
    <col min="3345" max="3345" width="6" style="43" customWidth="1"/>
    <col min="3346" max="3347" width="5.28515625" style="43" customWidth="1"/>
    <col min="3348" max="3348" width="6" style="43" customWidth="1"/>
    <col min="3349" max="3349" width="7.28515625" style="43" customWidth="1"/>
    <col min="3350" max="3350" width="5.7109375" style="43" customWidth="1"/>
    <col min="3351" max="3584" width="9.140625" style="43"/>
    <col min="3585" max="3585" width="3.42578125" style="43" customWidth="1"/>
    <col min="3586" max="3586" width="5.5703125" style="43" customWidth="1"/>
    <col min="3587" max="3587" width="17.28515625" style="43" customWidth="1"/>
    <col min="3588" max="3588" width="5.7109375" style="43" bestFit="1" customWidth="1"/>
    <col min="3589" max="3589" width="19.5703125" style="43" customWidth="1"/>
    <col min="3590" max="3591" width="5.28515625" style="43" customWidth="1"/>
    <col min="3592" max="3592" width="6" style="43" customWidth="1"/>
    <col min="3593" max="3593" width="4.5703125" style="43" bestFit="1" customWidth="1"/>
    <col min="3594" max="3594" width="5.28515625" style="43" customWidth="1"/>
    <col min="3595" max="3595" width="6" style="43" customWidth="1"/>
    <col min="3596" max="3597" width="5.28515625" style="43" customWidth="1"/>
    <col min="3598" max="3598" width="6" style="43" customWidth="1"/>
    <col min="3599" max="3600" width="5.28515625" style="43" customWidth="1"/>
    <col min="3601" max="3601" width="6" style="43" customWidth="1"/>
    <col min="3602" max="3603" width="5.28515625" style="43" customWidth="1"/>
    <col min="3604" max="3604" width="6" style="43" customWidth="1"/>
    <col min="3605" max="3605" width="7.28515625" style="43" customWidth="1"/>
    <col min="3606" max="3606" width="5.7109375" style="43" customWidth="1"/>
    <col min="3607" max="3840" width="9.140625" style="43"/>
    <col min="3841" max="3841" width="3.42578125" style="43" customWidth="1"/>
    <col min="3842" max="3842" width="5.5703125" style="43" customWidth="1"/>
    <col min="3843" max="3843" width="17.28515625" style="43" customWidth="1"/>
    <col min="3844" max="3844" width="5.7109375" style="43" bestFit="1" customWidth="1"/>
    <col min="3845" max="3845" width="19.5703125" style="43" customWidth="1"/>
    <col min="3846" max="3847" width="5.28515625" style="43" customWidth="1"/>
    <col min="3848" max="3848" width="6" style="43" customWidth="1"/>
    <col min="3849" max="3849" width="4.5703125" style="43" bestFit="1" customWidth="1"/>
    <col min="3850" max="3850" width="5.28515625" style="43" customWidth="1"/>
    <col min="3851" max="3851" width="6" style="43" customWidth="1"/>
    <col min="3852" max="3853" width="5.28515625" style="43" customWidth="1"/>
    <col min="3854" max="3854" width="6" style="43" customWidth="1"/>
    <col min="3855" max="3856" width="5.28515625" style="43" customWidth="1"/>
    <col min="3857" max="3857" width="6" style="43" customWidth="1"/>
    <col min="3858" max="3859" width="5.28515625" style="43" customWidth="1"/>
    <col min="3860" max="3860" width="6" style="43" customWidth="1"/>
    <col min="3861" max="3861" width="7.28515625" style="43" customWidth="1"/>
    <col min="3862" max="3862" width="5.7109375" style="43" customWidth="1"/>
    <col min="3863" max="4096" width="9.140625" style="43"/>
    <col min="4097" max="4097" width="3.42578125" style="43" customWidth="1"/>
    <col min="4098" max="4098" width="5.5703125" style="43" customWidth="1"/>
    <col min="4099" max="4099" width="17.28515625" style="43" customWidth="1"/>
    <col min="4100" max="4100" width="5.7109375" style="43" bestFit="1" customWidth="1"/>
    <col min="4101" max="4101" width="19.5703125" style="43" customWidth="1"/>
    <col min="4102" max="4103" width="5.28515625" style="43" customWidth="1"/>
    <col min="4104" max="4104" width="6" style="43" customWidth="1"/>
    <col min="4105" max="4105" width="4.5703125" style="43" bestFit="1" customWidth="1"/>
    <col min="4106" max="4106" width="5.28515625" style="43" customWidth="1"/>
    <col min="4107" max="4107" width="6" style="43" customWidth="1"/>
    <col min="4108" max="4109" width="5.28515625" style="43" customWidth="1"/>
    <col min="4110" max="4110" width="6" style="43" customWidth="1"/>
    <col min="4111" max="4112" width="5.28515625" style="43" customWidth="1"/>
    <col min="4113" max="4113" width="6" style="43" customWidth="1"/>
    <col min="4114" max="4115" width="5.28515625" style="43" customWidth="1"/>
    <col min="4116" max="4116" width="6" style="43" customWidth="1"/>
    <col min="4117" max="4117" width="7.28515625" style="43" customWidth="1"/>
    <col min="4118" max="4118" width="5.7109375" style="43" customWidth="1"/>
    <col min="4119" max="4352" width="9.140625" style="43"/>
    <col min="4353" max="4353" width="3.42578125" style="43" customWidth="1"/>
    <col min="4354" max="4354" width="5.5703125" style="43" customWidth="1"/>
    <col min="4355" max="4355" width="17.28515625" style="43" customWidth="1"/>
    <col min="4356" max="4356" width="5.7109375" style="43" bestFit="1" customWidth="1"/>
    <col min="4357" max="4357" width="19.5703125" style="43" customWidth="1"/>
    <col min="4358" max="4359" width="5.28515625" style="43" customWidth="1"/>
    <col min="4360" max="4360" width="6" style="43" customWidth="1"/>
    <col min="4361" max="4361" width="4.5703125" style="43" bestFit="1" customWidth="1"/>
    <col min="4362" max="4362" width="5.28515625" style="43" customWidth="1"/>
    <col min="4363" max="4363" width="6" style="43" customWidth="1"/>
    <col min="4364" max="4365" width="5.28515625" style="43" customWidth="1"/>
    <col min="4366" max="4366" width="6" style="43" customWidth="1"/>
    <col min="4367" max="4368" width="5.28515625" style="43" customWidth="1"/>
    <col min="4369" max="4369" width="6" style="43" customWidth="1"/>
    <col min="4370" max="4371" width="5.28515625" style="43" customWidth="1"/>
    <col min="4372" max="4372" width="6" style="43" customWidth="1"/>
    <col min="4373" max="4373" width="7.28515625" style="43" customWidth="1"/>
    <col min="4374" max="4374" width="5.7109375" style="43" customWidth="1"/>
    <col min="4375" max="4608" width="9.140625" style="43"/>
    <col min="4609" max="4609" width="3.42578125" style="43" customWidth="1"/>
    <col min="4610" max="4610" width="5.5703125" style="43" customWidth="1"/>
    <col min="4611" max="4611" width="17.28515625" style="43" customWidth="1"/>
    <col min="4612" max="4612" width="5.7109375" style="43" bestFit="1" customWidth="1"/>
    <col min="4613" max="4613" width="19.5703125" style="43" customWidth="1"/>
    <col min="4614" max="4615" width="5.28515625" style="43" customWidth="1"/>
    <col min="4616" max="4616" width="6" style="43" customWidth="1"/>
    <col min="4617" max="4617" width="4.5703125" style="43" bestFit="1" customWidth="1"/>
    <col min="4618" max="4618" width="5.28515625" style="43" customWidth="1"/>
    <col min="4619" max="4619" width="6" style="43" customWidth="1"/>
    <col min="4620" max="4621" width="5.28515625" style="43" customWidth="1"/>
    <col min="4622" max="4622" width="6" style="43" customWidth="1"/>
    <col min="4623" max="4624" width="5.28515625" style="43" customWidth="1"/>
    <col min="4625" max="4625" width="6" style="43" customWidth="1"/>
    <col min="4626" max="4627" width="5.28515625" style="43" customWidth="1"/>
    <col min="4628" max="4628" width="6" style="43" customWidth="1"/>
    <col min="4629" max="4629" width="7.28515625" style="43" customWidth="1"/>
    <col min="4630" max="4630" width="5.7109375" style="43" customWidth="1"/>
    <col min="4631" max="4864" width="9.140625" style="43"/>
    <col min="4865" max="4865" width="3.42578125" style="43" customWidth="1"/>
    <col min="4866" max="4866" width="5.5703125" style="43" customWidth="1"/>
    <col min="4867" max="4867" width="17.28515625" style="43" customWidth="1"/>
    <col min="4868" max="4868" width="5.7109375" style="43" bestFit="1" customWidth="1"/>
    <col min="4869" max="4869" width="19.5703125" style="43" customWidth="1"/>
    <col min="4870" max="4871" width="5.28515625" style="43" customWidth="1"/>
    <col min="4872" max="4872" width="6" style="43" customWidth="1"/>
    <col min="4873" max="4873" width="4.5703125" style="43" bestFit="1" customWidth="1"/>
    <col min="4874" max="4874" width="5.28515625" style="43" customWidth="1"/>
    <col min="4875" max="4875" width="6" style="43" customWidth="1"/>
    <col min="4876" max="4877" width="5.28515625" style="43" customWidth="1"/>
    <col min="4878" max="4878" width="6" style="43" customWidth="1"/>
    <col min="4879" max="4880" width="5.28515625" style="43" customWidth="1"/>
    <col min="4881" max="4881" width="6" style="43" customWidth="1"/>
    <col min="4882" max="4883" width="5.28515625" style="43" customWidth="1"/>
    <col min="4884" max="4884" width="6" style="43" customWidth="1"/>
    <col min="4885" max="4885" width="7.28515625" style="43" customWidth="1"/>
    <col min="4886" max="4886" width="5.7109375" style="43" customWidth="1"/>
    <col min="4887" max="5120" width="9.140625" style="43"/>
    <col min="5121" max="5121" width="3.42578125" style="43" customWidth="1"/>
    <col min="5122" max="5122" width="5.5703125" style="43" customWidth="1"/>
    <col min="5123" max="5123" width="17.28515625" style="43" customWidth="1"/>
    <col min="5124" max="5124" width="5.7109375" style="43" bestFit="1" customWidth="1"/>
    <col min="5125" max="5125" width="19.5703125" style="43" customWidth="1"/>
    <col min="5126" max="5127" width="5.28515625" style="43" customWidth="1"/>
    <col min="5128" max="5128" width="6" style="43" customWidth="1"/>
    <col min="5129" max="5129" width="4.5703125" style="43" bestFit="1" customWidth="1"/>
    <col min="5130" max="5130" width="5.28515625" style="43" customWidth="1"/>
    <col min="5131" max="5131" width="6" style="43" customWidth="1"/>
    <col min="5132" max="5133" width="5.28515625" style="43" customWidth="1"/>
    <col min="5134" max="5134" width="6" style="43" customWidth="1"/>
    <col min="5135" max="5136" width="5.28515625" style="43" customWidth="1"/>
    <col min="5137" max="5137" width="6" style="43" customWidth="1"/>
    <col min="5138" max="5139" width="5.28515625" style="43" customWidth="1"/>
    <col min="5140" max="5140" width="6" style="43" customWidth="1"/>
    <col min="5141" max="5141" width="7.28515625" style="43" customWidth="1"/>
    <col min="5142" max="5142" width="5.7109375" style="43" customWidth="1"/>
    <col min="5143" max="5376" width="9.140625" style="43"/>
    <col min="5377" max="5377" width="3.42578125" style="43" customWidth="1"/>
    <col min="5378" max="5378" width="5.5703125" style="43" customWidth="1"/>
    <col min="5379" max="5379" width="17.28515625" style="43" customWidth="1"/>
    <col min="5380" max="5380" width="5.7109375" style="43" bestFit="1" customWidth="1"/>
    <col min="5381" max="5381" width="19.5703125" style="43" customWidth="1"/>
    <col min="5382" max="5383" width="5.28515625" style="43" customWidth="1"/>
    <col min="5384" max="5384" width="6" style="43" customWidth="1"/>
    <col min="5385" max="5385" width="4.5703125" style="43" bestFit="1" customWidth="1"/>
    <col min="5386" max="5386" width="5.28515625" style="43" customWidth="1"/>
    <col min="5387" max="5387" width="6" style="43" customWidth="1"/>
    <col min="5388" max="5389" width="5.28515625" style="43" customWidth="1"/>
    <col min="5390" max="5390" width="6" style="43" customWidth="1"/>
    <col min="5391" max="5392" width="5.28515625" style="43" customWidth="1"/>
    <col min="5393" max="5393" width="6" style="43" customWidth="1"/>
    <col min="5394" max="5395" width="5.28515625" style="43" customWidth="1"/>
    <col min="5396" max="5396" width="6" style="43" customWidth="1"/>
    <col min="5397" max="5397" width="7.28515625" style="43" customWidth="1"/>
    <col min="5398" max="5398" width="5.7109375" style="43" customWidth="1"/>
    <col min="5399" max="5632" width="9.140625" style="43"/>
    <col min="5633" max="5633" width="3.42578125" style="43" customWidth="1"/>
    <col min="5634" max="5634" width="5.5703125" style="43" customWidth="1"/>
    <col min="5635" max="5635" width="17.28515625" style="43" customWidth="1"/>
    <col min="5636" max="5636" width="5.7109375" style="43" bestFit="1" customWidth="1"/>
    <col min="5637" max="5637" width="19.5703125" style="43" customWidth="1"/>
    <col min="5638" max="5639" width="5.28515625" style="43" customWidth="1"/>
    <col min="5640" max="5640" width="6" style="43" customWidth="1"/>
    <col min="5641" max="5641" width="4.5703125" style="43" bestFit="1" customWidth="1"/>
    <col min="5642" max="5642" width="5.28515625" style="43" customWidth="1"/>
    <col min="5643" max="5643" width="6" style="43" customWidth="1"/>
    <col min="5644" max="5645" width="5.28515625" style="43" customWidth="1"/>
    <col min="5646" max="5646" width="6" style="43" customWidth="1"/>
    <col min="5647" max="5648" width="5.28515625" style="43" customWidth="1"/>
    <col min="5649" max="5649" width="6" style="43" customWidth="1"/>
    <col min="5650" max="5651" width="5.28515625" style="43" customWidth="1"/>
    <col min="5652" max="5652" width="6" style="43" customWidth="1"/>
    <col min="5653" max="5653" width="7.28515625" style="43" customWidth="1"/>
    <col min="5654" max="5654" width="5.7109375" style="43" customWidth="1"/>
    <col min="5655" max="5888" width="9.140625" style="43"/>
    <col min="5889" max="5889" width="3.42578125" style="43" customWidth="1"/>
    <col min="5890" max="5890" width="5.5703125" style="43" customWidth="1"/>
    <col min="5891" max="5891" width="17.28515625" style="43" customWidth="1"/>
    <col min="5892" max="5892" width="5.7109375" style="43" bestFit="1" customWidth="1"/>
    <col min="5893" max="5893" width="19.5703125" style="43" customWidth="1"/>
    <col min="5894" max="5895" width="5.28515625" style="43" customWidth="1"/>
    <col min="5896" max="5896" width="6" style="43" customWidth="1"/>
    <col min="5897" max="5897" width="4.5703125" style="43" bestFit="1" customWidth="1"/>
    <col min="5898" max="5898" width="5.28515625" style="43" customWidth="1"/>
    <col min="5899" max="5899" width="6" style="43" customWidth="1"/>
    <col min="5900" max="5901" width="5.28515625" style="43" customWidth="1"/>
    <col min="5902" max="5902" width="6" style="43" customWidth="1"/>
    <col min="5903" max="5904" width="5.28515625" style="43" customWidth="1"/>
    <col min="5905" max="5905" width="6" style="43" customWidth="1"/>
    <col min="5906" max="5907" width="5.28515625" style="43" customWidth="1"/>
    <col min="5908" max="5908" width="6" style="43" customWidth="1"/>
    <col min="5909" max="5909" width="7.28515625" style="43" customWidth="1"/>
    <col min="5910" max="5910" width="5.7109375" style="43" customWidth="1"/>
    <col min="5911" max="6144" width="9.140625" style="43"/>
    <col min="6145" max="6145" width="3.42578125" style="43" customWidth="1"/>
    <col min="6146" max="6146" width="5.5703125" style="43" customWidth="1"/>
    <col min="6147" max="6147" width="17.28515625" style="43" customWidth="1"/>
    <col min="6148" max="6148" width="5.7109375" style="43" bestFit="1" customWidth="1"/>
    <col min="6149" max="6149" width="19.5703125" style="43" customWidth="1"/>
    <col min="6150" max="6151" width="5.28515625" style="43" customWidth="1"/>
    <col min="6152" max="6152" width="6" style="43" customWidth="1"/>
    <col min="6153" max="6153" width="4.5703125" style="43" bestFit="1" customWidth="1"/>
    <col min="6154" max="6154" width="5.28515625" style="43" customWidth="1"/>
    <col min="6155" max="6155" width="6" style="43" customWidth="1"/>
    <col min="6156" max="6157" width="5.28515625" style="43" customWidth="1"/>
    <col min="6158" max="6158" width="6" style="43" customWidth="1"/>
    <col min="6159" max="6160" width="5.28515625" style="43" customWidth="1"/>
    <col min="6161" max="6161" width="6" style="43" customWidth="1"/>
    <col min="6162" max="6163" width="5.28515625" style="43" customWidth="1"/>
    <col min="6164" max="6164" width="6" style="43" customWidth="1"/>
    <col min="6165" max="6165" width="7.28515625" style="43" customWidth="1"/>
    <col min="6166" max="6166" width="5.7109375" style="43" customWidth="1"/>
    <col min="6167" max="6400" width="9.140625" style="43"/>
    <col min="6401" max="6401" width="3.42578125" style="43" customWidth="1"/>
    <col min="6402" max="6402" width="5.5703125" style="43" customWidth="1"/>
    <col min="6403" max="6403" width="17.28515625" style="43" customWidth="1"/>
    <col min="6404" max="6404" width="5.7109375" style="43" bestFit="1" customWidth="1"/>
    <col min="6405" max="6405" width="19.5703125" style="43" customWidth="1"/>
    <col min="6406" max="6407" width="5.28515625" style="43" customWidth="1"/>
    <col min="6408" max="6408" width="6" style="43" customWidth="1"/>
    <col min="6409" max="6409" width="4.5703125" style="43" bestFit="1" customWidth="1"/>
    <col min="6410" max="6410" width="5.28515625" style="43" customWidth="1"/>
    <col min="6411" max="6411" width="6" style="43" customWidth="1"/>
    <col min="6412" max="6413" width="5.28515625" style="43" customWidth="1"/>
    <col min="6414" max="6414" width="6" style="43" customWidth="1"/>
    <col min="6415" max="6416" width="5.28515625" style="43" customWidth="1"/>
    <col min="6417" max="6417" width="6" style="43" customWidth="1"/>
    <col min="6418" max="6419" width="5.28515625" style="43" customWidth="1"/>
    <col min="6420" max="6420" width="6" style="43" customWidth="1"/>
    <col min="6421" max="6421" width="7.28515625" style="43" customWidth="1"/>
    <col min="6422" max="6422" width="5.7109375" style="43" customWidth="1"/>
    <col min="6423" max="6656" width="9.140625" style="43"/>
    <col min="6657" max="6657" width="3.42578125" style="43" customWidth="1"/>
    <col min="6658" max="6658" width="5.5703125" style="43" customWidth="1"/>
    <col min="6659" max="6659" width="17.28515625" style="43" customWidth="1"/>
    <col min="6660" max="6660" width="5.7109375" style="43" bestFit="1" customWidth="1"/>
    <col min="6661" max="6661" width="19.5703125" style="43" customWidth="1"/>
    <col min="6662" max="6663" width="5.28515625" style="43" customWidth="1"/>
    <col min="6664" max="6664" width="6" style="43" customWidth="1"/>
    <col min="6665" max="6665" width="4.5703125" style="43" bestFit="1" customWidth="1"/>
    <col min="6666" max="6666" width="5.28515625" style="43" customWidth="1"/>
    <col min="6667" max="6667" width="6" style="43" customWidth="1"/>
    <col min="6668" max="6669" width="5.28515625" style="43" customWidth="1"/>
    <col min="6670" max="6670" width="6" style="43" customWidth="1"/>
    <col min="6671" max="6672" width="5.28515625" style="43" customWidth="1"/>
    <col min="6673" max="6673" width="6" style="43" customWidth="1"/>
    <col min="6674" max="6675" width="5.28515625" style="43" customWidth="1"/>
    <col min="6676" max="6676" width="6" style="43" customWidth="1"/>
    <col min="6677" max="6677" width="7.28515625" style="43" customWidth="1"/>
    <col min="6678" max="6678" width="5.7109375" style="43" customWidth="1"/>
    <col min="6679" max="6912" width="9.140625" style="43"/>
    <col min="6913" max="6913" width="3.42578125" style="43" customWidth="1"/>
    <col min="6914" max="6914" width="5.5703125" style="43" customWidth="1"/>
    <col min="6915" max="6915" width="17.28515625" style="43" customWidth="1"/>
    <col min="6916" max="6916" width="5.7109375" style="43" bestFit="1" customWidth="1"/>
    <col min="6917" max="6917" width="19.5703125" style="43" customWidth="1"/>
    <col min="6918" max="6919" width="5.28515625" style="43" customWidth="1"/>
    <col min="6920" max="6920" width="6" style="43" customWidth="1"/>
    <col min="6921" max="6921" width="4.5703125" style="43" bestFit="1" customWidth="1"/>
    <col min="6922" max="6922" width="5.28515625" style="43" customWidth="1"/>
    <col min="6923" max="6923" width="6" style="43" customWidth="1"/>
    <col min="6924" max="6925" width="5.28515625" style="43" customWidth="1"/>
    <col min="6926" max="6926" width="6" style="43" customWidth="1"/>
    <col min="6927" max="6928" width="5.28515625" style="43" customWidth="1"/>
    <col min="6929" max="6929" width="6" style="43" customWidth="1"/>
    <col min="6930" max="6931" width="5.28515625" style="43" customWidth="1"/>
    <col min="6932" max="6932" width="6" style="43" customWidth="1"/>
    <col min="6933" max="6933" width="7.28515625" style="43" customWidth="1"/>
    <col min="6934" max="6934" width="5.7109375" style="43" customWidth="1"/>
    <col min="6935" max="7168" width="9.140625" style="43"/>
    <col min="7169" max="7169" width="3.42578125" style="43" customWidth="1"/>
    <col min="7170" max="7170" width="5.5703125" style="43" customWidth="1"/>
    <col min="7171" max="7171" width="17.28515625" style="43" customWidth="1"/>
    <col min="7172" max="7172" width="5.7109375" style="43" bestFit="1" customWidth="1"/>
    <col min="7173" max="7173" width="19.5703125" style="43" customWidth="1"/>
    <col min="7174" max="7175" width="5.28515625" style="43" customWidth="1"/>
    <col min="7176" max="7176" width="6" style="43" customWidth="1"/>
    <col min="7177" max="7177" width="4.5703125" style="43" bestFit="1" customWidth="1"/>
    <col min="7178" max="7178" width="5.28515625" style="43" customWidth="1"/>
    <col min="7179" max="7179" width="6" style="43" customWidth="1"/>
    <col min="7180" max="7181" width="5.28515625" style="43" customWidth="1"/>
    <col min="7182" max="7182" width="6" style="43" customWidth="1"/>
    <col min="7183" max="7184" width="5.28515625" style="43" customWidth="1"/>
    <col min="7185" max="7185" width="6" style="43" customWidth="1"/>
    <col min="7186" max="7187" width="5.28515625" style="43" customWidth="1"/>
    <col min="7188" max="7188" width="6" style="43" customWidth="1"/>
    <col min="7189" max="7189" width="7.28515625" style="43" customWidth="1"/>
    <col min="7190" max="7190" width="5.7109375" style="43" customWidth="1"/>
    <col min="7191" max="7424" width="9.140625" style="43"/>
    <col min="7425" max="7425" width="3.42578125" style="43" customWidth="1"/>
    <col min="7426" max="7426" width="5.5703125" style="43" customWidth="1"/>
    <col min="7427" max="7427" width="17.28515625" style="43" customWidth="1"/>
    <col min="7428" max="7428" width="5.7109375" style="43" bestFit="1" customWidth="1"/>
    <col min="7429" max="7429" width="19.5703125" style="43" customWidth="1"/>
    <col min="7430" max="7431" width="5.28515625" style="43" customWidth="1"/>
    <col min="7432" max="7432" width="6" style="43" customWidth="1"/>
    <col min="7433" max="7433" width="4.5703125" style="43" bestFit="1" customWidth="1"/>
    <col min="7434" max="7434" width="5.28515625" style="43" customWidth="1"/>
    <col min="7435" max="7435" width="6" style="43" customWidth="1"/>
    <col min="7436" max="7437" width="5.28515625" style="43" customWidth="1"/>
    <col min="7438" max="7438" width="6" style="43" customWidth="1"/>
    <col min="7439" max="7440" width="5.28515625" style="43" customWidth="1"/>
    <col min="7441" max="7441" width="6" style="43" customWidth="1"/>
    <col min="7442" max="7443" width="5.28515625" style="43" customWidth="1"/>
    <col min="7444" max="7444" width="6" style="43" customWidth="1"/>
    <col min="7445" max="7445" width="7.28515625" style="43" customWidth="1"/>
    <col min="7446" max="7446" width="5.7109375" style="43" customWidth="1"/>
    <col min="7447" max="7680" width="9.140625" style="43"/>
    <col min="7681" max="7681" width="3.42578125" style="43" customWidth="1"/>
    <col min="7682" max="7682" width="5.5703125" style="43" customWidth="1"/>
    <col min="7683" max="7683" width="17.28515625" style="43" customWidth="1"/>
    <col min="7684" max="7684" width="5.7109375" style="43" bestFit="1" customWidth="1"/>
    <col min="7685" max="7685" width="19.5703125" style="43" customWidth="1"/>
    <col min="7686" max="7687" width="5.28515625" style="43" customWidth="1"/>
    <col min="7688" max="7688" width="6" style="43" customWidth="1"/>
    <col min="7689" max="7689" width="4.5703125" style="43" bestFit="1" customWidth="1"/>
    <col min="7690" max="7690" width="5.28515625" style="43" customWidth="1"/>
    <col min="7691" max="7691" width="6" style="43" customWidth="1"/>
    <col min="7692" max="7693" width="5.28515625" style="43" customWidth="1"/>
    <col min="7694" max="7694" width="6" style="43" customWidth="1"/>
    <col min="7695" max="7696" width="5.28515625" style="43" customWidth="1"/>
    <col min="7697" max="7697" width="6" style="43" customWidth="1"/>
    <col min="7698" max="7699" width="5.28515625" style="43" customWidth="1"/>
    <col min="7700" max="7700" width="6" style="43" customWidth="1"/>
    <col min="7701" max="7701" width="7.28515625" style="43" customWidth="1"/>
    <col min="7702" max="7702" width="5.7109375" style="43" customWidth="1"/>
    <col min="7703" max="7936" width="9.140625" style="43"/>
    <col min="7937" max="7937" width="3.42578125" style="43" customWidth="1"/>
    <col min="7938" max="7938" width="5.5703125" style="43" customWidth="1"/>
    <col min="7939" max="7939" width="17.28515625" style="43" customWidth="1"/>
    <col min="7940" max="7940" width="5.7109375" style="43" bestFit="1" customWidth="1"/>
    <col min="7941" max="7941" width="19.5703125" style="43" customWidth="1"/>
    <col min="7942" max="7943" width="5.28515625" style="43" customWidth="1"/>
    <col min="7944" max="7944" width="6" style="43" customWidth="1"/>
    <col min="7945" max="7945" width="4.5703125" style="43" bestFit="1" customWidth="1"/>
    <col min="7946" max="7946" width="5.28515625" style="43" customWidth="1"/>
    <col min="7947" max="7947" width="6" style="43" customWidth="1"/>
    <col min="7948" max="7949" width="5.28515625" style="43" customWidth="1"/>
    <col min="7950" max="7950" width="6" style="43" customWidth="1"/>
    <col min="7951" max="7952" width="5.28515625" style="43" customWidth="1"/>
    <col min="7953" max="7953" width="6" style="43" customWidth="1"/>
    <col min="7954" max="7955" width="5.28515625" style="43" customWidth="1"/>
    <col min="7956" max="7956" width="6" style="43" customWidth="1"/>
    <col min="7957" max="7957" width="7.28515625" style="43" customWidth="1"/>
    <col min="7958" max="7958" width="5.7109375" style="43" customWidth="1"/>
    <col min="7959" max="8192" width="9.140625" style="43"/>
    <col min="8193" max="8193" width="3.42578125" style="43" customWidth="1"/>
    <col min="8194" max="8194" width="5.5703125" style="43" customWidth="1"/>
    <col min="8195" max="8195" width="17.28515625" style="43" customWidth="1"/>
    <col min="8196" max="8196" width="5.7109375" style="43" bestFit="1" customWidth="1"/>
    <col min="8197" max="8197" width="19.5703125" style="43" customWidth="1"/>
    <col min="8198" max="8199" width="5.28515625" style="43" customWidth="1"/>
    <col min="8200" max="8200" width="6" style="43" customWidth="1"/>
    <col min="8201" max="8201" width="4.5703125" style="43" bestFit="1" customWidth="1"/>
    <col min="8202" max="8202" width="5.28515625" style="43" customWidth="1"/>
    <col min="8203" max="8203" width="6" style="43" customWidth="1"/>
    <col min="8204" max="8205" width="5.28515625" style="43" customWidth="1"/>
    <col min="8206" max="8206" width="6" style="43" customWidth="1"/>
    <col min="8207" max="8208" width="5.28515625" style="43" customWidth="1"/>
    <col min="8209" max="8209" width="6" style="43" customWidth="1"/>
    <col min="8210" max="8211" width="5.28515625" style="43" customWidth="1"/>
    <col min="8212" max="8212" width="6" style="43" customWidth="1"/>
    <col min="8213" max="8213" width="7.28515625" style="43" customWidth="1"/>
    <col min="8214" max="8214" width="5.7109375" style="43" customWidth="1"/>
    <col min="8215" max="8448" width="9.140625" style="43"/>
    <col min="8449" max="8449" width="3.42578125" style="43" customWidth="1"/>
    <col min="8450" max="8450" width="5.5703125" style="43" customWidth="1"/>
    <col min="8451" max="8451" width="17.28515625" style="43" customWidth="1"/>
    <col min="8452" max="8452" width="5.7109375" style="43" bestFit="1" customWidth="1"/>
    <col min="8453" max="8453" width="19.5703125" style="43" customWidth="1"/>
    <col min="8454" max="8455" width="5.28515625" style="43" customWidth="1"/>
    <col min="8456" max="8456" width="6" style="43" customWidth="1"/>
    <col min="8457" max="8457" width="4.5703125" style="43" bestFit="1" customWidth="1"/>
    <col min="8458" max="8458" width="5.28515625" style="43" customWidth="1"/>
    <col min="8459" max="8459" width="6" style="43" customWidth="1"/>
    <col min="8460" max="8461" width="5.28515625" style="43" customWidth="1"/>
    <col min="8462" max="8462" width="6" style="43" customWidth="1"/>
    <col min="8463" max="8464" width="5.28515625" style="43" customWidth="1"/>
    <col min="8465" max="8465" width="6" style="43" customWidth="1"/>
    <col min="8466" max="8467" width="5.28515625" style="43" customWidth="1"/>
    <col min="8468" max="8468" width="6" style="43" customWidth="1"/>
    <col min="8469" max="8469" width="7.28515625" style="43" customWidth="1"/>
    <col min="8470" max="8470" width="5.7109375" style="43" customWidth="1"/>
    <col min="8471" max="8704" width="9.140625" style="43"/>
    <col min="8705" max="8705" width="3.42578125" style="43" customWidth="1"/>
    <col min="8706" max="8706" width="5.5703125" style="43" customWidth="1"/>
    <col min="8707" max="8707" width="17.28515625" style="43" customWidth="1"/>
    <col min="8708" max="8708" width="5.7109375" style="43" bestFit="1" customWidth="1"/>
    <col min="8709" max="8709" width="19.5703125" style="43" customWidth="1"/>
    <col min="8710" max="8711" width="5.28515625" style="43" customWidth="1"/>
    <col min="8712" max="8712" width="6" style="43" customWidth="1"/>
    <col min="8713" max="8713" width="4.5703125" style="43" bestFit="1" customWidth="1"/>
    <col min="8714" max="8714" width="5.28515625" style="43" customWidth="1"/>
    <col min="8715" max="8715" width="6" style="43" customWidth="1"/>
    <col min="8716" max="8717" width="5.28515625" style="43" customWidth="1"/>
    <col min="8718" max="8718" width="6" style="43" customWidth="1"/>
    <col min="8719" max="8720" width="5.28515625" style="43" customWidth="1"/>
    <col min="8721" max="8721" width="6" style="43" customWidth="1"/>
    <col min="8722" max="8723" width="5.28515625" style="43" customWidth="1"/>
    <col min="8724" max="8724" width="6" style="43" customWidth="1"/>
    <col min="8725" max="8725" width="7.28515625" style="43" customWidth="1"/>
    <col min="8726" max="8726" width="5.7109375" style="43" customWidth="1"/>
    <col min="8727" max="8960" width="9.140625" style="43"/>
    <col min="8961" max="8961" width="3.42578125" style="43" customWidth="1"/>
    <col min="8962" max="8962" width="5.5703125" style="43" customWidth="1"/>
    <col min="8963" max="8963" width="17.28515625" style="43" customWidth="1"/>
    <col min="8964" max="8964" width="5.7109375" style="43" bestFit="1" customWidth="1"/>
    <col min="8965" max="8965" width="19.5703125" style="43" customWidth="1"/>
    <col min="8966" max="8967" width="5.28515625" style="43" customWidth="1"/>
    <col min="8968" max="8968" width="6" style="43" customWidth="1"/>
    <col min="8969" max="8969" width="4.5703125" style="43" bestFit="1" customWidth="1"/>
    <col min="8970" max="8970" width="5.28515625" style="43" customWidth="1"/>
    <col min="8971" max="8971" width="6" style="43" customWidth="1"/>
    <col min="8972" max="8973" width="5.28515625" style="43" customWidth="1"/>
    <col min="8974" max="8974" width="6" style="43" customWidth="1"/>
    <col min="8975" max="8976" width="5.28515625" style="43" customWidth="1"/>
    <col min="8977" max="8977" width="6" style="43" customWidth="1"/>
    <col min="8978" max="8979" width="5.28515625" style="43" customWidth="1"/>
    <col min="8980" max="8980" width="6" style="43" customWidth="1"/>
    <col min="8981" max="8981" width="7.28515625" style="43" customWidth="1"/>
    <col min="8982" max="8982" width="5.7109375" style="43" customWidth="1"/>
    <col min="8983" max="9216" width="9.140625" style="43"/>
    <col min="9217" max="9217" width="3.42578125" style="43" customWidth="1"/>
    <col min="9218" max="9218" width="5.5703125" style="43" customWidth="1"/>
    <col min="9219" max="9219" width="17.28515625" style="43" customWidth="1"/>
    <col min="9220" max="9220" width="5.7109375" style="43" bestFit="1" customWidth="1"/>
    <col min="9221" max="9221" width="19.5703125" style="43" customWidth="1"/>
    <col min="9222" max="9223" width="5.28515625" style="43" customWidth="1"/>
    <col min="9224" max="9224" width="6" style="43" customWidth="1"/>
    <col min="9225" max="9225" width="4.5703125" style="43" bestFit="1" customWidth="1"/>
    <col min="9226" max="9226" width="5.28515625" style="43" customWidth="1"/>
    <col min="9227" max="9227" width="6" style="43" customWidth="1"/>
    <col min="9228" max="9229" width="5.28515625" style="43" customWidth="1"/>
    <col min="9230" max="9230" width="6" style="43" customWidth="1"/>
    <col min="9231" max="9232" width="5.28515625" style="43" customWidth="1"/>
    <col min="9233" max="9233" width="6" style="43" customWidth="1"/>
    <col min="9234" max="9235" width="5.28515625" style="43" customWidth="1"/>
    <col min="9236" max="9236" width="6" style="43" customWidth="1"/>
    <col min="9237" max="9237" width="7.28515625" style="43" customWidth="1"/>
    <col min="9238" max="9238" width="5.7109375" style="43" customWidth="1"/>
    <col min="9239" max="9472" width="9.140625" style="43"/>
    <col min="9473" max="9473" width="3.42578125" style="43" customWidth="1"/>
    <col min="9474" max="9474" width="5.5703125" style="43" customWidth="1"/>
    <col min="9475" max="9475" width="17.28515625" style="43" customWidth="1"/>
    <col min="9476" max="9476" width="5.7109375" style="43" bestFit="1" customWidth="1"/>
    <col min="9477" max="9477" width="19.5703125" style="43" customWidth="1"/>
    <col min="9478" max="9479" width="5.28515625" style="43" customWidth="1"/>
    <col min="9480" max="9480" width="6" style="43" customWidth="1"/>
    <col min="9481" max="9481" width="4.5703125" style="43" bestFit="1" customWidth="1"/>
    <col min="9482" max="9482" width="5.28515625" style="43" customWidth="1"/>
    <col min="9483" max="9483" width="6" style="43" customWidth="1"/>
    <col min="9484" max="9485" width="5.28515625" style="43" customWidth="1"/>
    <col min="9486" max="9486" width="6" style="43" customWidth="1"/>
    <col min="9487" max="9488" width="5.28515625" style="43" customWidth="1"/>
    <col min="9489" max="9489" width="6" style="43" customWidth="1"/>
    <col min="9490" max="9491" width="5.28515625" style="43" customWidth="1"/>
    <col min="9492" max="9492" width="6" style="43" customWidth="1"/>
    <col min="9493" max="9493" width="7.28515625" style="43" customWidth="1"/>
    <col min="9494" max="9494" width="5.7109375" style="43" customWidth="1"/>
    <col min="9495" max="9728" width="9.140625" style="43"/>
    <col min="9729" max="9729" width="3.42578125" style="43" customWidth="1"/>
    <col min="9730" max="9730" width="5.5703125" style="43" customWidth="1"/>
    <col min="9731" max="9731" width="17.28515625" style="43" customWidth="1"/>
    <col min="9732" max="9732" width="5.7109375" style="43" bestFit="1" customWidth="1"/>
    <col min="9733" max="9733" width="19.5703125" style="43" customWidth="1"/>
    <col min="9734" max="9735" width="5.28515625" style="43" customWidth="1"/>
    <col min="9736" max="9736" width="6" style="43" customWidth="1"/>
    <col min="9737" max="9737" width="4.5703125" style="43" bestFit="1" customWidth="1"/>
    <col min="9738" max="9738" width="5.28515625" style="43" customWidth="1"/>
    <col min="9739" max="9739" width="6" style="43" customWidth="1"/>
    <col min="9740" max="9741" width="5.28515625" style="43" customWidth="1"/>
    <col min="9742" max="9742" width="6" style="43" customWidth="1"/>
    <col min="9743" max="9744" width="5.28515625" style="43" customWidth="1"/>
    <col min="9745" max="9745" width="6" style="43" customWidth="1"/>
    <col min="9746" max="9747" width="5.28515625" style="43" customWidth="1"/>
    <col min="9748" max="9748" width="6" style="43" customWidth="1"/>
    <col min="9749" max="9749" width="7.28515625" style="43" customWidth="1"/>
    <col min="9750" max="9750" width="5.7109375" style="43" customWidth="1"/>
    <col min="9751" max="9984" width="9.140625" style="43"/>
    <col min="9985" max="9985" width="3.42578125" style="43" customWidth="1"/>
    <col min="9986" max="9986" width="5.5703125" style="43" customWidth="1"/>
    <col min="9987" max="9987" width="17.28515625" style="43" customWidth="1"/>
    <col min="9988" max="9988" width="5.7109375" style="43" bestFit="1" customWidth="1"/>
    <col min="9989" max="9989" width="19.5703125" style="43" customWidth="1"/>
    <col min="9990" max="9991" width="5.28515625" style="43" customWidth="1"/>
    <col min="9992" max="9992" width="6" style="43" customWidth="1"/>
    <col min="9993" max="9993" width="4.5703125" style="43" bestFit="1" customWidth="1"/>
    <col min="9994" max="9994" width="5.28515625" style="43" customWidth="1"/>
    <col min="9995" max="9995" width="6" style="43" customWidth="1"/>
    <col min="9996" max="9997" width="5.28515625" style="43" customWidth="1"/>
    <col min="9998" max="9998" width="6" style="43" customWidth="1"/>
    <col min="9999" max="10000" width="5.28515625" style="43" customWidth="1"/>
    <col min="10001" max="10001" width="6" style="43" customWidth="1"/>
    <col min="10002" max="10003" width="5.28515625" style="43" customWidth="1"/>
    <col min="10004" max="10004" width="6" style="43" customWidth="1"/>
    <col min="10005" max="10005" width="7.28515625" style="43" customWidth="1"/>
    <col min="10006" max="10006" width="5.7109375" style="43" customWidth="1"/>
    <col min="10007" max="10240" width="9.140625" style="43"/>
    <col min="10241" max="10241" width="3.42578125" style="43" customWidth="1"/>
    <col min="10242" max="10242" width="5.5703125" style="43" customWidth="1"/>
    <col min="10243" max="10243" width="17.28515625" style="43" customWidth="1"/>
    <col min="10244" max="10244" width="5.7109375" style="43" bestFit="1" customWidth="1"/>
    <col min="10245" max="10245" width="19.5703125" style="43" customWidth="1"/>
    <col min="10246" max="10247" width="5.28515625" style="43" customWidth="1"/>
    <col min="10248" max="10248" width="6" style="43" customWidth="1"/>
    <col min="10249" max="10249" width="4.5703125" style="43" bestFit="1" customWidth="1"/>
    <col min="10250" max="10250" width="5.28515625" style="43" customWidth="1"/>
    <col min="10251" max="10251" width="6" style="43" customWidth="1"/>
    <col min="10252" max="10253" width="5.28515625" style="43" customWidth="1"/>
    <col min="10254" max="10254" width="6" style="43" customWidth="1"/>
    <col min="10255" max="10256" width="5.28515625" style="43" customWidth="1"/>
    <col min="10257" max="10257" width="6" style="43" customWidth="1"/>
    <col min="10258" max="10259" width="5.28515625" style="43" customWidth="1"/>
    <col min="10260" max="10260" width="6" style="43" customWidth="1"/>
    <col min="10261" max="10261" width="7.28515625" style="43" customWidth="1"/>
    <col min="10262" max="10262" width="5.7109375" style="43" customWidth="1"/>
    <col min="10263" max="10496" width="9.140625" style="43"/>
    <col min="10497" max="10497" width="3.42578125" style="43" customWidth="1"/>
    <col min="10498" max="10498" width="5.5703125" style="43" customWidth="1"/>
    <col min="10499" max="10499" width="17.28515625" style="43" customWidth="1"/>
    <col min="10500" max="10500" width="5.7109375" style="43" bestFit="1" customWidth="1"/>
    <col min="10501" max="10501" width="19.5703125" style="43" customWidth="1"/>
    <col min="10502" max="10503" width="5.28515625" style="43" customWidth="1"/>
    <col min="10504" max="10504" width="6" style="43" customWidth="1"/>
    <col min="10505" max="10505" width="4.5703125" style="43" bestFit="1" customWidth="1"/>
    <col min="10506" max="10506" width="5.28515625" style="43" customWidth="1"/>
    <col min="10507" max="10507" width="6" style="43" customWidth="1"/>
    <col min="10508" max="10509" width="5.28515625" style="43" customWidth="1"/>
    <col min="10510" max="10510" width="6" style="43" customWidth="1"/>
    <col min="10511" max="10512" width="5.28515625" style="43" customWidth="1"/>
    <col min="10513" max="10513" width="6" style="43" customWidth="1"/>
    <col min="10514" max="10515" width="5.28515625" style="43" customWidth="1"/>
    <col min="10516" max="10516" width="6" style="43" customWidth="1"/>
    <col min="10517" max="10517" width="7.28515625" style="43" customWidth="1"/>
    <col min="10518" max="10518" width="5.7109375" style="43" customWidth="1"/>
    <col min="10519" max="10752" width="9.140625" style="43"/>
    <col min="10753" max="10753" width="3.42578125" style="43" customWidth="1"/>
    <col min="10754" max="10754" width="5.5703125" style="43" customWidth="1"/>
    <col min="10755" max="10755" width="17.28515625" style="43" customWidth="1"/>
    <col min="10756" max="10756" width="5.7109375" style="43" bestFit="1" customWidth="1"/>
    <col min="10757" max="10757" width="19.5703125" style="43" customWidth="1"/>
    <col min="10758" max="10759" width="5.28515625" style="43" customWidth="1"/>
    <col min="10760" max="10760" width="6" style="43" customWidth="1"/>
    <col min="10761" max="10761" width="4.5703125" style="43" bestFit="1" customWidth="1"/>
    <col min="10762" max="10762" width="5.28515625" style="43" customWidth="1"/>
    <col min="10763" max="10763" width="6" style="43" customWidth="1"/>
    <col min="10764" max="10765" width="5.28515625" style="43" customWidth="1"/>
    <col min="10766" max="10766" width="6" style="43" customWidth="1"/>
    <col min="10767" max="10768" width="5.28515625" style="43" customWidth="1"/>
    <col min="10769" max="10769" width="6" style="43" customWidth="1"/>
    <col min="10770" max="10771" width="5.28515625" style="43" customWidth="1"/>
    <col min="10772" max="10772" width="6" style="43" customWidth="1"/>
    <col min="10773" max="10773" width="7.28515625" style="43" customWidth="1"/>
    <col min="10774" max="10774" width="5.7109375" style="43" customWidth="1"/>
    <col min="10775" max="11008" width="9.140625" style="43"/>
    <col min="11009" max="11009" width="3.42578125" style="43" customWidth="1"/>
    <col min="11010" max="11010" width="5.5703125" style="43" customWidth="1"/>
    <col min="11011" max="11011" width="17.28515625" style="43" customWidth="1"/>
    <col min="11012" max="11012" width="5.7109375" style="43" bestFit="1" customWidth="1"/>
    <col min="11013" max="11013" width="19.5703125" style="43" customWidth="1"/>
    <col min="11014" max="11015" width="5.28515625" style="43" customWidth="1"/>
    <col min="11016" max="11016" width="6" style="43" customWidth="1"/>
    <col min="11017" max="11017" width="4.5703125" style="43" bestFit="1" customWidth="1"/>
    <col min="11018" max="11018" width="5.28515625" style="43" customWidth="1"/>
    <col min="11019" max="11019" width="6" style="43" customWidth="1"/>
    <col min="11020" max="11021" width="5.28515625" style="43" customWidth="1"/>
    <col min="11022" max="11022" width="6" style="43" customWidth="1"/>
    <col min="11023" max="11024" width="5.28515625" style="43" customWidth="1"/>
    <col min="11025" max="11025" width="6" style="43" customWidth="1"/>
    <col min="11026" max="11027" width="5.28515625" style="43" customWidth="1"/>
    <col min="11028" max="11028" width="6" style="43" customWidth="1"/>
    <col min="11029" max="11029" width="7.28515625" style="43" customWidth="1"/>
    <col min="11030" max="11030" width="5.7109375" style="43" customWidth="1"/>
    <col min="11031" max="11264" width="9.140625" style="43"/>
    <col min="11265" max="11265" width="3.42578125" style="43" customWidth="1"/>
    <col min="11266" max="11266" width="5.5703125" style="43" customWidth="1"/>
    <col min="11267" max="11267" width="17.28515625" style="43" customWidth="1"/>
    <col min="11268" max="11268" width="5.7109375" style="43" bestFit="1" customWidth="1"/>
    <col min="11269" max="11269" width="19.5703125" style="43" customWidth="1"/>
    <col min="11270" max="11271" width="5.28515625" style="43" customWidth="1"/>
    <col min="11272" max="11272" width="6" style="43" customWidth="1"/>
    <col min="11273" max="11273" width="4.5703125" style="43" bestFit="1" customWidth="1"/>
    <col min="11274" max="11274" width="5.28515625" style="43" customWidth="1"/>
    <col min="11275" max="11275" width="6" style="43" customWidth="1"/>
    <col min="11276" max="11277" width="5.28515625" style="43" customWidth="1"/>
    <col min="11278" max="11278" width="6" style="43" customWidth="1"/>
    <col min="11279" max="11280" width="5.28515625" style="43" customWidth="1"/>
    <col min="11281" max="11281" width="6" style="43" customWidth="1"/>
    <col min="11282" max="11283" width="5.28515625" style="43" customWidth="1"/>
    <col min="11284" max="11284" width="6" style="43" customWidth="1"/>
    <col min="11285" max="11285" width="7.28515625" style="43" customWidth="1"/>
    <col min="11286" max="11286" width="5.7109375" style="43" customWidth="1"/>
    <col min="11287" max="11520" width="9.140625" style="43"/>
    <col min="11521" max="11521" width="3.42578125" style="43" customWidth="1"/>
    <col min="11522" max="11522" width="5.5703125" style="43" customWidth="1"/>
    <col min="11523" max="11523" width="17.28515625" style="43" customWidth="1"/>
    <col min="11524" max="11524" width="5.7109375" style="43" bestFit="1" customWidth="1"/>
    <col min="11525" max="11525" width="19.5703125" style="43" customWidth="1"/>
    <col min="11526" max="11527" width="5.28515625" style="43" customWidth="1"/>
    <col min="11528" max="11528" width="6" style="43" customWidth="1"/>
    <col min="11529" max="11529" width="4.5703125" style="43" bestFit="1" customWidth="1"/>
    <col min="11530" max="11530" width="5.28515625" style="43" customWidth="1"/>
    <col min="11531" max="11531" width="6" style="43" customWidth="1"/>
    <col min="11532" max="11533" width="5.28515625" style="43" customWidth="1"/>
    <col min="11534" max="11534" width="6" style="43" customWidth="1"/>
    <col min="11535" max="11536" width="5.28515625" style="43" customWidth="1"/>
    <col min="11537" max="11537" width="6" style="43" customWidth="1"/>
    <col min="11538" max="11539" width="5.28515625" style="43" customWidth="1"/>
    <col min="11540" max="11540" width="6" style="43" customWidth="1"/>
    <col min="11541" max="11541" width="7.28515625" style="43" customWidth="1"/>
    <col min="11542" max="11542" width="5.7109375" style="43" customWidth="1"/>
    <col min="11543" max="11776" width="9.140625" style="43"/>
    <col min="11777" max="11777" width="3.42578125" style="43" customWidth="1"/>
    <col min="11778" max="11778" width="5.5703125" style="43" customWidth="1"/>
    <col min="11779" max="11779" width="17.28515625" style="43" customWidth="1"/>
    <col min="11780" max="11780" width="5.7109375" style="43" bestFit="1" customWidth="1"/>
    <col min="11781" max="11781" width="19.5703125" style="43" customWidth="1"/>
    <col min="11782" max="11783" width="5.28515625" style="43" customWidth="1"/>
    <col min="11784" max="11784" width="6" style="43" customWidth="1"/>
    <col min="11785" max="11785" width="4.5703125" style="43" bestFit="1" customWidth="1"/>
    <col min="11786" max="11786" width="5.28515625" style="43" customWidth="1"/>
    <col min="11787" max="11787" width="6" style="43" customWidth="1"/>
    <col min="11788" max="11789" width="5.28515625" style="43" customWidth="1"/>
    <col min="11790" max="11790" width="6" style="43" customWidth="1"/>
    <col min="11791" max="11792" width="5.28515625" style="43" customWidth="1"/>
    <col min="11793" max="11793" width="6" style="43" customWidth="1"/>
    <col min="11794" max="11795" width="5.28515625" style="43" customWidth="1"/>
    <col min="11796" max="11796" width="6" style="43" customWidth="1"/>
    <col min="11797" max="11797" width="7.28515625" style="43" customWidth="1"/>
    <col min="11798" max="11798" width="5.7109375" style="43" customWidth="1"/>
    <col min="11799" max="12032" width="9.140625" style="43"/>
    <col min="12033" max="12033" width="3.42578125" style="43" customWidth="1"/>
    <col min="12034" max="12034" width="5.5703125" style="43" customWidth="1"/>
    <col min="12035" max="12035" width="17.28515625" style="43" customWidth="1"/>
    <col min="12036" max="12036" width="5.7109375" style="43" bestFit="1" customWidth="1"/>
    <col min="12037" max="12037" width="19.5703125" style="43" customWidth="1"/>
    <col min="12038" max="12039" width="5.28515625" style="43" customWidth="1"/>
    <col min="12040" max="12040" width="6" style="43" customWidth="1"/>
    <col min="12041" max="12041" width="4.5703125" style="43" bestFit="1" customWidth="1"/>
    <col min="12042" max="12042" width="5.28515625" style="43" customWidth="1"/>
    <col min="12043" max="12043" width="6" style="43" customWidth="1"/>
    <col min="12044" max="12045" width="5.28515625" style="43" customWidth="1"/>
    <col min="12046" max="12046" width="6" style="43" customWidth="1"/>
    <col min="12047" max="12048" width="5.28515625" style="43" customWidth="1"/>
    <col min="12049" max="12049" width="6" style="43" customWidth="1"/>
    <col min="12050" max="12051" width="5.28515625" style="43" customWidth="1"/>
    <col min="12052" max="12052" width="6" style="43" customWidth="1"/>
    <col min="12053" max="12053" width="7.28515625" style="43" customWidth="1"/>
    <col min="12054" max="12054" width="5.7109375" style="43" customWidth="1"/>
    <col min="12055" max="12288" width="9.140625" style="43"/>
    <col min="12289" max="12289" width="3.42578125" style="43" customWidth="1"/>
    <col min="12290" max="12290" width="5.5703125" style="43" customWidth="1"/>
    <col min="12291" max="12291" width="17.28515625" style="43" customWidth="1"/>
    <col min="12292" max="12292" width="5.7109375" style="43" bestFit="1" customWidth="1"/>
    <col min="12293" max="12293" width="19.5703125" style="43" customWidth="1"/>
    <col min="12294" max="12295" width="5.28515625" style="43" customWidth="1"/>
    <col min="12296" max="12296" width="6" style="43" customWidth="1"/>
    <col min="12297" max="12297" width="4.5703125" style="43" bestFit="1" customWidth="1"/>
    <col min="12298" max="12298" width="5.28515625" style="43" customWidth="1"/>
    <col min="12299" max="12299" width="6" style="43" customWidth="1"/>
    <col min="12300" max="12301" width="5.28515625" style="43" customWidth="1"/>
    <col min="12302" max="12302" width="6" style="43" customWidth="1"/>
    <col min="12303" max="12304" width="5.28515625" style="43" customWidth="1"/>
    <col min="12305" max="12305" width="6" style="43" customWidth="1"/>
    <col min="12306" max="12307" width="5.28515625" style="43" customWidth="1"/>
    <col min="12308" max="12308" width="6" style="43" customWidth="1"/>
    <col min="12309" max="12309" width="7.28515625" style="43" customWidth="1"/>
    <col min="12310" max="12310" width="5.7109375" style="43" customWidth="1"/>
    <col min="12311" max="12544" width="9.140625" style="43"/>
    <col min="12545" max="12545" width="3.42578125" style="43" customWidth="1"/>
    <col min="12546" max="12546" width="5.5703125" style="43" customWidth="1"/>
    <col min="12547" max="12547" width="17.28515625" style="43" customWidth="1"/>
    <col min="12548" max="12548" width="5.7109375" style="43" bestFit="1" customWidth="1"/>
    <col min="12549" max="12549" width="19.5703125" style="43" customWidth="1"/>
    <col min="12550" max="12551" width="5.28515625" style="43" customWidth="1"/>
    <col min="12552" max="12552" width="6" style="43" customWidth="1"/>
    <col min="12553" max="12553" width="4.5703125" style="43" bestFit="1" customWidth="1"/>
    <col min="12554" max="12554" width="5.28515625" style="43" customWidth="1"/>
    <col min="12555" max="12555" width="6" style="43" customWidth="1"/>
    <col min="12556" max="12557" width="5.28515625" style="43" customWidth="1"/>
    <col min="12558" max="12558" width="6" style="43" customWidth="1"/>
    <col min="12559" max="12560" width="5.28515625" style="43" customWidth="1"/>
    <col min="12561" max="12561" width="6" style="43" customWidth="1"/>
    <col min="12562" max="12563" width="5.28515625" style="43" customWidth="1"/>
    <col min="12564" max="12564" width="6" style="43" customWidth="1"/>
    <col min="12565" max="12565" width="7.28515625" style="43" customWidth="1"/>
    <col min="12566" max="12566" width="5.7109375" style="43" customWidth="1"/>
    <col min="12567" max="12800" width="9.140625" style="43"/>
    <col min="12801" max="12801" width="3.42578125" style="43" customWidth="1"/>
    <col min="12802" max="12802" width="5.5703125" style="43" customWidth="1"/>
    <col min="12803" max="12803" width="17.28515625" style="43" customWidth="1"/>
    <col min="12804" max="12804" width="5.7109375" style="43" bestFit="1" customWidth="1"/>
    <col min="12805" max="12805" width="19.5703125" style="43" customWidth="1"/>
    <col min="12806" max="12807" width="5.28515625" style="43" customWidth="1"/>
    <col min="12808" max="12808" width="6" style="43" customWidth="1"/>
    <col min="12809" max="12809" width="4.5703125" style="43" bestFit="1" customWidth="1"/>
    <col min="12810" max="12810" width="5.28515625" style="43" customWidth="1"/>
    <col min="12811" max="12811" width="6" style="43" customWidth="1"/>
    <col min="12812" max="12813" width="5.28515625" style="43" customWidth="1"/>
    <col min="12814" max="12814" width="6" style="43" customWidth="1"/>
    <col min="12815" max="12816" width="5.28515625" style="43" customWidth="1"/>
    <col min="12817" max="12817" width="6" style="43" customWidth="1"/>
    <col min="12818" max="12819" width="5.28515625" style="43" customWidth="1"/>
    <col min="12820" max="12820" width="6" style="43" customWidth="1"/>
    <col min="12821" max="12821" width="7.28515625" style="43" customWidth="1"/>
    <col min="12822" max="12822" width="5.7109375" style="43" customWidth="1"/>
    <col min="12823" max="13056" width="9.140625" style="43"/>
    <col min="13057" max="13057" width="3.42578125" style="43" customWidth="1"/>
    <col min="13058" max="13058" width="5.5703125" style="43" customWidth="1"/>
    <col min="13059" max="13059" width="17.28515625" style="43" customWidth="1"/>
    <col min="13060" max="13060" width="5.7109375" style="43" bestFit="1" customWidth="1"/>
    <col min="13061" max="13061" width="19.5703125" style="43" customWidth="1"/>
    <col min="13062" max="13063" width="5.28515625" style="43" customWidth="1"/>
    <col min="13064" max="13064" width="6" style="43" customWidth="1"/>
    <col min="13065" max="13065" width="4.5703125" style="43" bestFit="1" customWidth="1"/>
    <col min="13066" max="13066" width="5.28515625" style="43" customWidth="1"/>
    <col min="13067" max="13067" width="6" style="43" customWidth="1"/>
    <col min="13068" max="13069" width="5.28515625" style="43" customWidth="1"/>
    <col min="13070" max="13070" width="6" style="43" customWidth="1"/>
    <col min="13071" max="13072" width="5.28515625" style="43" customWidth="1"/>
    <col min="13073" max="13073" width="6" style="43" customWidth="1"/>
    <col min="13074" max="13075" width="5.28515625" style="43" customWidth="1"/>
    <col min="13076" max="13076" width="6" style="43" customWidth="1"/>
    <col min="13077" max="13077" width="7.28515625" style="43" customWidth="1"/>
    <col min="13078" max="13078" width="5.7109375" style="43" customWidth="1"/>
    <col min="13079" max="13312" width="9.140625" style="43"/>
    <col min="13313" max="13313" width="3.42578125" style="43" customWidth="1"/>
    <col min="13314" max="13314" width="5.5703125" style="43" customWidth="1"/>
    <col min="13315" max="13315" width="17.28515625" style="43" customWidth="1"/>
    <col min="13316" max="13316" width="5.7109375" style="43" bestFit="1" customWidth="1"/>
    <col min="13317" max="13317" width="19.5703125" style="43" customWidth="1"/>
    <col min="13318" max="13319" width="5.28515625" style="43" customWidth="1"/>
    <col min="13320" max="13320" width="6" style="43" customWidth="1"/>
    <col min="13321" max="13321" width="4.5703125" style="43" bestFit="1" customWidth="1"/>
    <col min="13322" max="13322" width="5.28515625" style="43" customWidth="1"/>
    <col min="13323" max="13323" width="6" style="43" customWidth="1"/>
    <col min="13324" max="13325" width="5.28515625" style="43" customWidth="1"/>
    <col min="13326" max="13326" width="6" style="43" customWidth="1"/>
    <col min="13327" max="13328" width="5.28515625" style="43" customWidth="1"/>
    <col min="13329" max="13329" width="6" style="43" customWidth="1"/>
    <col min="13330" max="13331" width="5.28515625" style="43" customWidth="1"/>
    <col min="13332" max="13332" width="6" style="43" customWidth="1"/>
    <col min="13333" max="13333" width="7.28515625" style="43" customWidth="1"/>
    <col min="13334" max="13334" width="5.7109375" style="43" customWidth="1"/>
    <col min="13335" max="13568" width="9.140625" style="43"/>
    <col min="13569" max="13569" width="3.42578125" style="43" customWidth="1"/>
    <col min="13570" max="13570" width="5.5703125" style="43" customWidth="1"/>
    <col min="13571" max="13571" width="17.28515625" style="43" customWidth="1"/>
    <col min="13572" max="13572" width="5.7109375" style="43" bestFit="1" customWidth="1"/>
    <col min="13573" max="13573" width="19.5703125" style="43" customWidth="1"/>
    <col min="13574" max="13575" width="5.28515625" style="43" customWidth="1"/>
    <col min="13576" max="13576" width="6" style="43" customWidth="1"/>
    <col min="13577" max="13577" width="4.5703125" style="43" bestFit="1" customWidth="1"/>
    <col min="13578" max="13578" width="5.28515625" style="43" customWidth="1"/>
    <col min="13579" max="13579" width="6" style="43" customWidth="1"/>
    <col min="13580" max="13581" width="5.28515625" style="43" customWidth="1"/>
    <col min="13582" max="13582" width="6" style="43" customWidth="1"/>
    <col min="13583" max="13584" width="5.28515625" style="43" customWidth="1"/>
    <col min="13585" max="13585" width="6" style="43" customWidth="1"/>
    <col min="13586" max="13587" width="5.28515625" style="43" customWidth="1"/>
    <col min="13588" max="13588" width="6" style="43" customWidth="1"/>
    <col min="13589" max="13589" width="7.28515625" style="43" customWidth="1"/>
    <col min="13590" max="13590" width="5.7109375" style="43" customWidth="1"/>
    <col min="13591" max="13824" width="9.140625" style="43"/>
    <col min="13825" max="13825" width="3.42578125" style="43" customWidth="1"/>
    <col min="13826" max="13826" width="5.5703125" style="43" customWidth="1"/>
    <col min="13827" max="13827" width="17.28515625" style="43" customWidth="1"/>
    <col min="13828" max="13828" width="5.7109375" style="43" bestFit="1" customWidth="1"/>
    <col min="13829" max="13829" width="19.5703125" style="43" customWidth="1"/>
    <col min="13830" max="13831" width="5.28515625" style="43" customWidth="1"/>
    <col min="13832" max="13832" width="6" style="43" customWidth="1"/>
    <col min="13833" max="13833" width="4.5703125" style="43" bestFit="1" customWidth="1"/>
    <col min="13834" max="13834" width="5.28515625" style="43" customWidth="1"/>
    <col min="13835" max="13835" width="6" style="43" customWidth="1"/>
    <col min="13836" max="13837" width="5.28515625" style="43" customWidth="1"/>
    <col min="13838" max="13838" width="6" style="43" customWidth="1"/>
    <col min="13839" max="13840" width="5.28515625" style="43" customWidth="1"/>
    <col min="13841" max="13841" width="6" style="43" customWidth="1"/>
    <col min="13842" max="13843" width="5.28515625" style="43" customWidth="1"/>
    <col min="13844" max="13844" width="6" style="43" customWidth="1"/>
    <col min="13845" max="13845" width="7.28515625" style="43" customWidth="1"/>
    <col min="13846" max="13846" width="5.7109375" style="43" customWidth="1"/>
    <col min="13847" max="14080" width="9.140625" style="43"/>
    <col min="14081" max="14081" width="3.42578125" style="43" customWidth="1"/>
    <col min="14082" max="14082" width="5.5703125" style="43" customWidth="1"/>
    <col min="14083" max="14083" width="17.28515625" style="43" customWidth="1"/>
    <col min="14084" max="14084" width="5.7109375" style="43" bestFit="1" customWidth="1"/>
    <col min="14085" max="14085" width="19.5703125" style="43" customWidth="1"/>
    <col min="14086" max="14087" width="5.28515625" style="43" customWidth="1"/>
    <col min="14088" max="14088" width="6" style="43" customWidth="1"/>
    <col min="14089" max="14089" width="4.5703125" style="43" bestFit="1" customWidth="1"/>
    <col min="14090" max="14090" width="5.28515625" style="43" customWidth="1"/>
    <col min="14091" max="14091" width="6" style="43" customWidth="1"/>
    <col min="14092" max="14093" width="5.28515625" style="43" customWidth="1"/>
    <col min="14094" max="14094" width="6" style="43" customWidth="1"/>
    <col min="14095" max="14096" width="5.28515625" style="43" customWidth="1"/>
    <col min="14097" max="14097" width="6" style="43" customWidth="1"/>
    <col min="14098" max="14099" width="5.28515625" style="43" customWidth="1"/>
    <col min="14100" max="14100" width="6" style="43" customWidth="1"/>
    <col min="14101" max="14101" width="7.28515625" style="43" customWidth="1"/>
    <col min="14102" max="14102" width="5.7109375" style="43" customWidth="1"/>
    <col min="14103" max="14336" width="9.140625" style="43"/>
    <col min="14337" max="14337" width="3.42578125" style="43" customWidth="1"/>
    <col min="14338" max="14338" width="5.5703125" style="43" customWidth="1"/>
    <col min="14339" max="14339" width="17.28515625" style="43" customWidth="1"/>
    <col min="14340" max="14340" width="5.7109375" style="43" bestFit="1" customWidth="1"/>
    <col min="14341" max="14341" width="19.5703125" style="43" customWidth="1"/>
    <col min="14342" max="14343" width="5.28515625" style="43" customWidth="1"/>
    <col min="14344" max="14344" width="6" style="43" customWidth="1"/>
    <col min="14345" max="14345" width="4.5703125" style="43" bestFit="1" customWidth="1"/>
    <col min="14346" max="14346" width="5.28515625" style="43" customWidth="1"/>
    <col min="14347" max="14347" width="6" style="43" customWidth="1"/>
    <col min="14348" max="14349" width="5.28515625" style="43" customWidth="1"/>
    <col min="14350" max="14350" width="6" style="43" customWidth="1"/>
    <col min="14351" max="14352" width="5.28515625" style="43" customWidth="1"/>
    <col min="14353" max="14353" width="6" style="43" customWidth="1"/>
    <col min="14354" max="14355" width="5.28515625" style="43" customWidth="1"/>
    <col min="14356" max="14356" width="6" style="43" customWidth="1"/>
    <col min="14357" max="14357" width="7.28515625" style="43" customWidth="1"/>
    <col min="14358" max="14358" width="5.7109375" style="43" customWidth="1"/>
    <col min="14359" max="14592" width="9.140625" style="43"/>
    <col min="14593" max="14593" width="3.42578125" style="43" customWidth="1"/>
    <col min="14594" max="14594" width="5.5703125" style="43" customWidth="1"/>
    <col min="14595" max="14595" width="17.28515625" style="43" customWidth="1"/>
    <col min="14596" max="14596" width="5.7109375" style="43" bestFit="1" customWidth="1"/>
    <col min="14597" max="14597" width="19.5703125" style="43" customWidth="1"/>
    <col min="14598" max="14599" width="5.28515625" style="43" customWidth="1"/>
    <col min="14600" max="14600" width="6" style="43" customWidth="1"/>
    <col min="14601" max="14601" width="4.5703125" style="43" bestFit="1" customWidth="1"/>
    <col min="14602" max="14602" width="5.28515625" style="43" customWidth="1"/>
    <col min="14603" max="14603" width="6" style="43" customWidth="1"/>
    <col min="14604" max="14605" width="5.28515625" style="43" customWidth="1"/>
    <col min="14606" max="14606" width="6" style="43" customWidth="1"/>
    <col min="14607" max="14608" width="5.28515625" style="43" customWidth="1"/>
    <col min="14609" max="14609" width="6" style="43" customWidth="1"/>
    <col min="14610" max="14611" width="5.28515625" style="43" customWidth="1"/>
    <col min="14612" max="14612" width="6" style="43" customWidth="1"/>
    <col min="14613" max="14613" width="7.28515625" style="43" customWidth="1"/>
    <col min="14614" max="14614" width="5.7109375" style="43" customWidth="1"/>
    <col min="14615" max="14848" width="9.140625" style="43"/>
    <col min="14849" max="14849" width="3.42578125" style="43" customWidth="1"/>
    <col min="14850" max="14850" width="5.5703125" style="43" customWidth="1"/>
    <col min="14851" max="14851" width="17.28515625" style="43" customWidth="1"/>
    <col min="14852" max="14852" width="5.7109375" style="43" bestFit="1" customWidth="1"/>
    <col min="14853" max="14853" width="19.5703125" style="43" customWidth="1"/>
    <col min="14854" max="14855" width="5.28515625" style="43" customWidth="1"/>
    <col min="14856" max="14856" width="6" style="43" customWidth="1"/>
    <col min="14857" max="14857" width="4.5703125" style="43" bestFit="1" customWidth="1"/>
    <col min="14858" max="14858" width="5.28515625" style="43" customWidth="1"/>
    <col min="14859" max="14859" width="6" style="43" customWidth="1"/>
    <col min="14860" max="14861" width="5.28515625" style="43" customWidth="1"/>
    <col min="14862" max="14862" width="6" style="43" customWidth="1"/>
    <col min="14863" max="14864" width="5.28515625" style="43" customWidth="1"/>
    <col min="14865" max="14865" width="6" style="43" customWidth="1"/>
    <col min="14866" max="14867" width="5.28515625" style="43" customWidth="1"/>
    <col min="14868" max="14868" width="6" style="43" customWidth="1"/>
    <col min="14869" max="14869" width="7.28515625" style="43" customWidth="1"/>
    <col min="14870" max="14870" width="5.7109375" style="43" customWidth="1"/>
    <col min="14871" max="15104" width="9.140625" style="43"/>
    <col min="15105" max="15105" width="3.42578125" style="43" customWidth="1"/>
    <col min="15106" max="15106" width="5.5703125" style="43" customWidth="1"/>
    <col min="15107" max="15107" width="17.28515625" style="43" customWidth="1"/>
    <col min="15108" max="15108" width="5.7109375" style="43" bestFit="1" customWidth="1"/>
    <col min="15109" max="15109" width="19.5703125" style="43" customWidth="1"/>
    <col min="15110" max="15111" width="5.28515625" style="43" customWidth="1"/>
    <col min="15112" max="15112" width="6" style="43" customWidth="1"/>
    <col min="15113" max="15113" width="4.5703125" style="43" bestFit="1" customWidth="1"/>
    <col min="15114" max="15114" width="5.28515625" style="43" customWidth="1"/>
    <col min="15115" max="15115" width="6" style="43" customWidth="1"/>
    <col min="15116" max="15117" width="5.28515625" style="43" customWidth="1"/>
    <col min="15118" max="15118" width="6" style="43" customWidth="1"/>
    <col min="15119" max="15120" width="5.28515625" style="43" customWidth="1"/>
    <col min="15121" max="15121" width="6" style="43" customWidth="1"/>
    <col min="15122" max="15123" width="5.28515625" style="43" customWidth="1"/>
    <col min="15124" max="15124" width="6" style="43" customWidth="1"/>
    <col min="15125" max="15125" width="7.28515625" style="43" customWidth="1"/>
    <col min="15126" max="15126" width="5.7109375" style="43" customWidth="1"/>
    <col min="15127" max="15360" width="9.140625" style="43"/>
    <col min="15361" max="15361" width="3.42578125" style="43" customWidth="1"/>
    <col min="15362" max="15362" width="5.5703125" style="43" customWidth="1"/>
    <col min="15363" max="15363" width="17.28515625" style="43" customWidth="1"/>
    <col min="15364" max="15364" width="5.7109375" style="43" bestFit="1" customWidth="1"/>
    <col min="15365" max="15365" width="19.5703125" style="43" customWidth="1"/>
    <col min="15366" max="15367" width="5.28515625" style="43" customWidth="1"/>
    <col min="15368" max="15368" width="6" style="43" customWidth="1"/>
    <col min="15369" max="15369" width="4.5703125" style="43" bestFit="1" customWidth="1"/>
    <col min="15370" max="15370" width="5.28515625" style="43" customWidth="1"/>
    <col min="15371" max="15371" width="6" style="43" customWidth="1"/>
    <col min="15372" max="15373" width="5.28515625" style="43" customWidth="1"/>
    <col min="15374" max="15374" width="6" style="43" customWidth="1"/>
    <col min="15375" max="15376" width="5.28515625" style="43" customWidth="1"/>
    <col min="15377" max="15377" width="6" style="43" customWidth="1"/>
    <col min="15378" max="15379" width="5.28515625" style="43" customWidth="1"/>
    <col min="15380" max="15380" width="6" style="43" customWidth="1"/>
    <col min="15381" max="15381" width="7.28515625" style="43" customWidth="1"/>
    <col min="15382" max="15382" width="5.7109375" style="43" customWidth="1"/>
    <col min="15383" max="15616" width="9.140625" style="43"/>
    <col min="15617" max="15617" width="3.42578125" style="43" customWidth="1"/>
    <col min="15618" max="15618" width="5.5703125" style="43" customWidth="1"/>
    <col min="15619" max="15619" width="17.28515625" style="43" customWidth="1"/>
    <col min="15620" max="15620" width="5.7109375" style="43" bestFit="1" customWidth="1"/>
    <col min="15621" max="15621" width="19.5703125" style="43" customWidth="1"/>
    <col min="15622" max="15623" width="5.28515625" style="43" customWidth="1"/>
    <col min="15624" max="15624" width="6" style="43" customWidth="1"/>
    <col min="15625" max="15625" width="4.5703125" style="43" bestFit="1" customWidth="1"/>
    <col min="15626" max="15626" width="5.28515625" style="43" customWidth="1"/>
    <col min="15627" max="15627" width="6" style="43" customWidth="1"/>
    <col min="15628" max="15629" width="5.28515625" style="43" customWidth="1"/>
    <col min="15630" max="15630" width="6" style="43" customWidth="1"/>
    <col min="15631" max="15632" width="5.28515625" style="43" customWidth="1"/>
    <col min="15633" max="15633" width="6" style="43" customWidth="1"/>
    <col min="15634" max="15635" width="5.28515625" style="43" customWidth="1"/>
    <col min="15636" max="15636" width="6" style="43" customWidth="1"/>
    <col min="15637" max="15637" width="7.28515625" style="43" customWidth="1"/>
    <col min="15638" max="15638" width="5.7109375" style="43" customWidth="1"/>
    <col min="15639" max="15872" width="9.140625" style="43"/>
    <col min="15873" max="15873" width="3.42578125" style="43" customWidth="1"/>
    <col min="15874" max="15874" width="5.5703125" style="43" customWidth="1"/>
    <col min="15875" max="15875" width="17.28515625" style="43" customWidth="1"/>
    <col min="15876" max="15876" width="5.7109375" style="43" bestFit="1" customWidth="1"/>
    <col min="15877" max="15877" width="19.5703125" style="43" customWidth="1"/>
    <col min="15878" max="15879" width="5.28515625" style="43" customWidth="1"/>
    <col min="15880" max="15880" width="6" style="43" customWidth="1"/>
    <col min="15881" max="15881" width="4.5703125" style="43" bestFit="1" customWidth="1"/>
    <col min="15882" max="15882" width="5.28515625" style="43" customWidth="1"/>
    <col min="15883" max="15883" width="6" style="43" customWidth="1"/>
    <col min="15884" max="15885" width="5.28515625" style="43" customWidth="1"/>
    <col min="15886" max="15886" width="6" style="43" customWidth="1"/>
    <col min="15887" max="15888" width="5.28515625" style="43" customWidth="1"/>
    <col min="15889" max="15889" width="6" style="43" customWidth="1"/>
    <col min="15890" max="15891" width="5.28515625" style="43" customWidth="1"/>
    <col min="15892" max="15892" width="6" style="43" customWidth="1"/>
    <col min="15893" max="15893" width="7.28515625" style="43" customWidth="1"/>
    <col min="15894" max="15894" width="5.7109375" style="43" customWidth="1"/>
    <col min="15895" max="16128" width="9.140625" style="43"/>
    <col min="16129" max="16129" width="3.42578125" style="43" customWidth="1"/>
    <col min="16130" max="16130" width="5.5703125" style="43" customWidth="1"/>
    <col min="16131" max="16131" width="17.28515625" style="43" customWidth="1"/>
    <col min="16132" max="16132" width="5.7109375" style="43" bestFit="1" customWidth="1"/>
    <col min="16133" max="16133" width="19.5703125" style="43" customWidth="1"/>
    <col min="16134" max="16135" width="5.28515625" style="43" customWidth="1"/>
    <col min="16136" max="16136" width="6" style="43" customWidth="1"/>
    <col min="16137" max="16137" width="4.5703125" style="43" bestFit="1" customWidth="1"/>
    <col min="16138" max="16138" width="5.28515625" style="43" customWidth="1"/>
    <col min="16139" max="16139" width="6" style="43" customWidth="1"/>
    <col min="16140" max="16141" width="5.28515625" style="43" customWidth="1"/>
    <col min="16142" max="16142" width="6" style="43" customWidth="1"/>
    <col min="16143" max="16144" width="5.28515625" style="43" customWidth="1"/>
    <col min="16145" max="16145" width="6" style="43" customWidth="1"/>
    <col min="16146" max="16147" width="5.28515625" style="43" customWidth="1"/>
    <col min="16148" max="16148" width="6" style="43" customWidth="1"/>
    <col min="16149" max="16149" width="7.28515625" style="43" customWidth="1"/>
    <col min="16150" max="16150" width="5.7109375" style="43" customWidth="1"/>
    <col min="16151" max="16384" width="9.140625" style="43"/>
  </cols>
  <sheetData>
    <row r="1" spans="2:24" ht="15" x14ac:dyDescent="0.25">
      <c r="B1" s="40"/>
      <c r="C1" s="40"/>
      <c r="D1" s="41"/>
      <c r="E1" s="42" t="s">
        <v>162</v>
      </c>
      <c r="G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2:24" ht="15" x14ac:dyDescent="0.25">
      <c r="B2" s="40"/>
      <c r="C2" s="40"/>
      <c r="D2" s="40"/>
      <c r="E2" s="41"/>
      <c r="F2" s="40"/>
      <c r="G2" s="40"/>
      <c r="H2" s="41" t="s">
        <v>163</v>
      </c>
      <c r="J2" s="40"/>
      <c r="K2" s="40"/>
      <c r="M2" s="40"/>
      <c r="N2" s="40"/>
      <c r="O2" s="40"/>
      <c r="P2" s="40"/>
      <c r="Q2" s="40"/>
      <c r="R2" s="40"/>
      <c r="S2" s="40"/>
      <c r="T2" s="40"/>
      <c r="U2" s="40"/>
    </row>
    <row r="3" spans="2:24" ht="15" x14ac:dyDescent="0.25">
      <c r="B3" s="41" t="s">
        <v>164</v>
      </c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0"/>
      <c r="P3" s="40"/>
      <c r="Q3" s="40"/>
      <c r="R3" s="40"/>
      <c r="S3" s="40"/>
      <c r="T3" s="40"/>
      <c r="U3" s="40"/>
    </row>
    <row r="4" spans="2:24" ht="18.75" x14ac:dyDescent="0.3">
      <c r="B4" s="40"/>
      <c r="C4" s="40"/>
      <c r="D4" s="40"/>
      <c r="E4" s="41"/>
      <c r="F4" s="41"/>
      <c r="G4" s="40"/>
      <c r="I4" s="157" t="s">
        <v>200</v>
      </c>
      <c r="J4" s="45"/>
      <c r="K4" s="46"/>
      <c r="L4" s="47"/>
      <c r="M4" s="47"/>
      <c r="N4" s="41"/>
      <c r="O4" s="40"/>
      <c r="P4" s="40"/>
      <c r="Q4" s="40"/>
      <c r="R4" s="40"/>
      <c r="S4" s="40"/>
      <c r="T4" s="40"/>
      <c r="U4" s="40"/>
    </row>
    <row r="5" spans="2:24" ht="15.75" thickBot="1" x14ac:dyDescent="0.3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2:24" ht="12.75" customHeight="1" thickBot="1" x14ac:dyDescent="0.3">
      <c r="B6" s="48" t="s">
        <v>166</v>
      </c>
      <c r="C6" s="49" t="s">
        <v>98</v>
      </c>
      <c r="D6" s="50" t="s">
        <v>99</v>
      </c>
      <c r="E6" s="51" t="s">
        <v>100</v>
      </c>
      <c r="F6" s="52"/>
      <c r="G6" s="53" t="s">
        <v>92</v>
      </c>
      <c r="H6" s="54"/>
      <c r="I6" s="53"/>
      <c r="J6" s="53" t="s">
        <v>167</v>
      </c>
      <c r="K6" s="53"/>
      <c r="L6" s="52"/>
      <c r="M6" s="53" t="s">
        <v>159</v>
      </c>
      <c r="N6" s="55"/>
      <c r="O6" s="52"/>
      <c r="P6" s="56" t="s">
        <v>94</v>
      </c>
      <c r="Q6" s="55"/>
      <c r="R6" s="57"/>
      <c r="S6" s="58" t="s">
        <v>95</v>
      </c>
      <c r="T6" s="54"/>
      <c r="U6" s="59"/>
    </row>
    <row r="7" spans="2:24" ht="12.75" customHeight="1" thickBot="1" x14ac:dyDescent="0.3">
      <c r="B7" s="60"/>
      <c r="C7" s="61"/>
      <c r="D7" s="62"/>
      <c r="E7" s="61"/>
      <c r="F7" s="158" t="s">
        <v>111</v>
      </c>
      <c r="G7" s="159" t="s">
        <v>112</v>
      </c>
      <c r="H7" s="160" t="s">
        <v>107</v>
      </c>
      <c r="I7" s="158" t="s">
        <v>111</v>
      </c>
      <c r="J7" s="159" t="s">
        <v>112</v>
      </c>
      <c r="K7" s="160" t="s">
        <v>107</v>
      </c>
      <c r="L7" s="158" t="s">
        <v>111</v>
      </c>
      <c r="M7" s="159" t="s">
        <v>112</v>
      </c>
      <c r="N7" s="160" t="s">
        <v>107</v>
      </c>
      <c r="O7" s="158" t="s">
        <v>111</v>
      </c>
      <c r="P7" s="159" t="s">
        <v>112</v>
      </c>
      <c r="Q7" s="160" t="s">
        <v>107</v>
      </c>
      <c r="R7" s="158" t="s">
        <v>111</v>
      </c>
      <c r="S7" s="159" t="s">
        <v>112</v>
      </c>
      <c r="T7" s="160" t="s">
        <v>107</v>
      </c>
      <c r="U7" s="66" t="s">
        <v>107</v>
      </c>
    </row>
    <row r="8" spans="2:24" ht="12.75" customHeight="1" x14ac:dyDescent="0.2">
      <c r="B8" s="67">
        <v>1</v>
      </c>
      <c r="C8" s="68" t="s">
        <v>201</v>
      </c>
      <c r="D8" s="161">
        <v>2008</v>
      </c>
      <c r="E8" s="162" t="s">
        <v>149</v>
      </c>
      <c r="F8" s="71">
        <v>2.9</v>
      </c>
      <c r="G8" s="72">
        <v>9.1</v>
      </c>
      <c r="H8" s="73">
        <f t="shared" ref="H8:H24" si="0">SUM(F8+G8)</f>
        <v>12</v>
      </c>
      <c r="I8" s="71">
        <v>1.3</v>
      </c>
      <c r="J8" s="72">
        <v>9</v>
      </c>
      <c r="K8" s="73">
        <f t="shared" ref="K8:K24" si="1">SUM(I8+J8)</f>
        <v>10.3</v>
      </c>
      <c r="L8" s="71">
        <v>2.1</v>
      </c>
      <c r="M8" s="72">
        <v>8.9</v>
      </c>
      <c r="N8" s="73">
        <f t="shared" ref="N8:N24" si="2">SUM(L8+M8)</f>
        <v>11</v>
      </c>
      <c r="O8" s="71">
        <v>2</v>
      </c>
      <c r="P8" s="72">
        <v>9.35</v>
      </c>
      <c r="Q8" s="73">
        <f t="shared" ref="Q8:Q24" si="3">SUM(O8+P8)</f>
        <v>11.35</v>
      </c>
      <c r="R8" s="71">
        <v>1.8</v>
      </c>
      <c r="S8" s="72">
        <v>8.9</v>
      </c>
      <c r="T8" s="73">
        <f t="shared" ref="T8:T24" si="4">SUM(R8+S8)</f>
        <v>10.700000000000001</v>
      </c>
      <c r="U8" s="74">
        <f t="shared" ref="U8:U24" si="5">H8+K8+N8+Q8+T8</f>
        <v>55.35</v>
      </c>
      <c r="W8" s="43" t="s">
        <v>22</v>
      </c>
      <c r="X8" s="43" t="s">
        <v>21</v>
      </c>
    </row>
    <row r="9" spans="2:24" ht="12.75" customHeight="1" x14ac:dyDescent="0.2">
      <c r="B9" s="75">
        <f t="shared" ref="B9:B23" si="6">SUM(B8)+1</f>
        <v>2</v>
      </c>
      <c r="C9" s="76" t="s">
        <v>202</v>
      </c>
      <c r="D9" s="77">
        <v>2007</v>
      </c>
      <c r="E9" s="84" t="s">
        <v>138</v>
      </c>
      <c r="F9" s="78">
        <v>3</v>
      </c>
      <c r="G9" s="79">
        <v>8.9499999999999993</v>
      </c>
      <c r="H9" s="80">
        <f t="shared" si="0"/>
        <v>11.95</v>
      </c>
      <c r="I9" s="78">
        <v>1.4</v>
      </c>
      <c r="J9" s="79">
        <v>8.8000000000000007</v>
      </c>
      <c r="K9" s="80">
        <f t="shared" si="1"/>
        <v>10.200000000000001</v>
      </c>
      <c r="L9" s="78">
        <v>2</v>
      </c>
      <c r="M9" s="79">
        <v>9.5500000000000007</v>
      </c>
      <c r="N9" s="80">
        <f t="shared" si="2"/>
        <v>11.55</v>
      </c>
      <c r="O9" s="78">
        <v>2</v>
      </c>
      <c r="P9" s="79">
        <v>9.1999999999999993</v>
      </c>
      <c r="Q9" s="80">
        <f t="shared" si="3"/>
        <v>11.2</v>
      </c>
      <c r="R9" s="78">
        <v>1.9</v>
      </c>
      <c r="S9" s="79">
        <v>8.25</v>
      </c>
      <c r="T9" s="80">
        <f t="shared" si="4"/>
        <v>10.15</v>
      </c>
      <c r="U9" s="81">
        <f t="shared" si="5"/>
        <v>55.050000000000004</v>
      </c>
      <c r="W9" s="43" t="s">
        <v>50</v>
      </c>
      <c r="X9" s="43" t="s">
        <v>51</v>
      </c>
    </row>
    <row r="10" spans="2:24" ht="12.75" customHeight="1" x14ac:dyDescent="0.2">
      <c r="B10" s="75">
        <f t="shared" si="6"/>
        <v>3</v>
      </c>
      <c r="C10" s="76" t="s">
        <v>203</v>
      </c>
      <c r="D10" s="77">
        <v>2007</v>
      </c>
      <c r="E10" s="84" t="s">
        <v>149</v>
      </c>
      <c r="F10" s="78">
        <v>2.8</v>
      </c>
      <c r="G10" s="79">
        <v>8.75</v>
      </c>
      <c r="H10" s="80">
        <f t="shared" si="0"/>
        <v>11.55</v>
      </c>
      <c r="I10" s="78">
        <v>1.3</v>
      </c>
      <c r="J10" s="79">
        <v>8.8000000000000007</v>
      </c>
      <c r="K10" s="80">
        <f t="shared" si="1"/>
        <v>10.100000000000001</v>
      </c>
      <c r="L10" s="78">
        <v>2.2000000000000002</v>
      </c>
      <c r="M10" s="79">
        <v>9.1999999999999993</v>
      </c>
      <c r="N10" s="80">
        <f t="shared" si="2"/>
        <v>11.399999999999999</v>
      </c>
      <c r="O10" s="78">
        <v>2.2999999999999998</v>
      </c>
      <c r="P10" s="79">
        <v>9.15</v>
      </c>
      <c r="Q10" s="80">
        <f t="shared" si="3"/>
        <v>11.45</v>
      </c>
      <c r="R10" s="78">
        <v>1.2</v>
      </c>
      <c r="S10" s="79">
        <v>8.9</v>
      </c>
      <c r="T10" s="80">
        <f t="shared" si="4"/>
        <v>10.1</v>
      </c>
      <c r="U10" s="81">
        <f t="shared" si="5"/>
        <v>54.6</v>
      </c>
      <c r="W10" s="43" t="s">
        <v>156</v>
      </c>
      <c r="X10" s="43" t="s">
        <v>12</v>
      </c>
    </row>
    <row r="11" spans="2:24" ht="12.75" customHeight="1" x14ac:dyDescent="0.2">
      <c r="B11" s="75">
        <f t="shared" si="6"/>
        <v>4</v>
      </c>
      <c r="C11" s="76" t="s">
        <v>204</v>
      </c>
      <c r="D11" s="77">
        <v>2007</v>
      </c>
      <c r="E11" s="84" t="s">
        <v>2</v>
      </c>
      <c r="F11" s="78">
        <v>2.8</v>
      </c>
      <c r="G11" s="79">
        <v>9.15</v>
      </c>
      <c r="H11" s="80">
        <f t="shared" si="0"/>
        <v>11.95</v>
      </c>
      <c r="I11" s="78">
        <v>1.2</v>
      </c>
      <c r="J11" s="79">
        <v>8.3000000000000007</v>
      </c>
      <c r="K11" s="80">
        <f t="shared" si="1"/>
        <v>9.5</v>
      </c>
      <c r="L11" s="78">
        <v>1.4</v>
      </c>
      <c r="M11" s="79">
        <v>9.6</v>
      </c>
      <c r="N11" s="80">
        <f t="shared" si="2"/>
        <v>11</v>
      </c>
      <c r="O11" s="78">
        <v>2.2999999999999998</v>
      </c>
      <c r="P11" s="79">
        <v>9.0500000000000007</v>
      </c>
      <c r="Q11" s="80">
        <f t="shared" si="3"/>
        <v>11.350000000000001</v>
      </c>
      <c r="R11" s="78">
        <v>1.2</v>
      </c>
      <c r="S11" s="79">
        <v>8.9499999999999993</v>
      </c>
      <c r="T11" s="80">
        <f t="shared" si="4"/>
        <v>10.149999999999999</v>
      </c>
      <c r="U11" s="81">
        <f t="shared" si="5"/>
        <v>53.95</v>
      </c>
      <c r="W11" s="43" t="s">
        <v>11</v>
      </c>
      <c r="X11" s="43" t="s">
        <v>10</v>
      </c>
    </row>
    <row r="12" spans="2:24" ht="12.75" customHeight="1" x14ac:dyDescent="0.2">
      <c r="B12" s="75">
        <f t="shared" si="6"/>
        <v>5</v>
      </c>
      <c r="C12" s="76" t="s">
        <v>205</v>
      </c>
      <c r="D12" s="77">
        <v>2008</v>
      </c>
      <c r="E12" s="84" t="s">
        <v>186</v>
      </c>
      <c r="F12" s="78">
        <v>2.8</v>
      </c>
      <c r="G12" s="79">
        <v>9</v>
      </c>
      <c r="H12" s="80">
        <f t="shared" si="0"/>
        <v>11.8</v>
      </c>
      <c r="I12" s="78">
        <v>1.2</v>
      </c>
      <c r="J12" s="79">
        <v>8.1</v>
      </c>
      <c r="K12" s="80">
        <f t="shared" si="1"/>
        <v>9.2999999999999989</v>
      </c>
      <c r="L12" s="78">
        <v>1.9</v>
      </c>
      <c r="M12" s="79">
        <v>9.3000000000000007</v>
      </c>
      <c r="N12" s="80">
        <f t="shared" si="2"/>
        <v>11.200000000000001</v>
      </c>
      <c r="O12" s="78">
        <v>2.1</v>
      </c>
      <c r="P12" s="79">
        <v>8.6999999999999993</v>
      </c>
      <c r="Q12" s="80">
        <f t="shared" si="3"/>
        <v>10.799999999999999</v>
      </c>
      <c r="R12" s="78">
        <v>1.2</v>
      </c>
      <c r="S12" s="79">
        <v>8.6999999999999993</v>
      </c>
      <c r="T12" s="80">
        <f t="shared" si="4"/>
        <v>9.8999999999999986</v>
      </c>
      <c r="U12" s="81">
        <f t="shared" si="5"/>
        <v>53</v>
      </c>
      <c r="W12" s="43" t="s">
        <v>137</v>
      </c>
      <c r="X12" s="43" t="s">
        <v>131</v>
      </c>
    </row>
    <row r="13" spans="2:24" ht="12.75" customHeight="1" x14ac:dyDescent="0.2">
      <c r="B13" s="75">
        <f t="shared" si="6"/>
        <v>6</v>
      </c>
      <c r="C13" s="76" t="s">
        <v>206</v>
      </c>
      <c r="D13" s="77">
        <v>2007</v>
      </c>
      <c r="E13" s="84" t="s">
        <v>207</v>
      </c>
      <c r="F13" s="78">
        <v>2.9</v>
      </c>
      <c r="G13" s="79">
        <v>8.5500000000000007</v>
      </c>
      <c r="H13" s="80">
        <f t="shared" si="0"/>
        <v>11.450000000000001</v>
      </c>
      <c r="I13" s="78">
        <v>1.2</v>
      </c>
      <c r="J13" s="79">
        <v>8.4</v>
      </c>
      <c r="K13" s="80">
        <f t="shared" si="1"/>
        <v>9.6</v>
      </c>
      <c r="L13" s="78">
        <v>2</v>
      </c>
      <c r="M13" s="79">
        <v>8.9499999999999993</v>
      </c>
      <c r="N13" s="80">
        <f t="shared" si="2"/>
        <v>10.95</v>
      </c>
      <c r="O13" s="78">
        <v>2</v>
      </c>
      <c r="P13" s="79">
        <v>8.9</v>
      </c>
      <c r="Q13" s="80">
        <f t="shared" si="3"/>
        <v>10.9</v>
      </c>
      <c r="R13" s="163">
        <v>1.2</v>
      </c>
      <c r="S13" s="79">
        <v>8.85</v>
      </c>
      <c r="T13" s="80">
        <f t="shared" si="4"/>
        <v>10.049999999999999</v>
      </c>
      <c r="U13" s="81">
        <f t="shared" si="5"/>
        <v>52.949999999999996</v>
      </c>
      <c r="W13" s="43" t="s">
        <v>66</v>
      </c>
      <c r="X13" s="43" t="s">
        <v>67</v>
      </c>
    </row>
    <row r="14" spans="2:24" ht="12.75" customHeight="1" x14ac:dyDescent="0.2">
      <c r="B14" s="75">
        <f t="shared" si="6"/>
        <v>7</v>
      </c>
      <c r="C14" s="76" t="s">
        <v>208</v>
      </c>
      <c r="D14" s="77">
        <v>2008</v>
      </c>
      <c r="E14" s="70" t="s">
        <v>138</v>
      </c>
      <c r="F14" s="78">
        <v>2.8</v>
      </c>
      <c r="G14" s="79">
        <v>8.85</v>
      </c>
      <c r="H14" s="80">
        <f t="shared" si="0"/>
        <v>11.649999999999999</v>
      </c>
      <c r="I14" s="78">
        <v>1.3</v>
      </c>
      <c r="J14" s="79">
        <v>8.1</v>
      </c>
      <c r="K14" s="80">
        <f t="shared" si="1"/>
        <v>9.4</v>
      </c>
      <c r="L14" s="78">
        <v>2</v>
      </c>
      <c r="M14" s="79">
        <v>9.1999999999999993</v>
      </c>
      <c r="N14" s="80">
        <f t="shared" si="2"/>
        <v>11.2</v>
      </c>
      <c r="O14" s="78">
        <v>1.8</v>
      </c>
      <c r="P14" s="79">
        <v>8.6999999999999993</v>
      </c>
      <c r="Q14" s="80">
        <f t="shared" si="3"/>
        <v>10.5</v>
      </c>
      <c r="R14" s="78">
        <v>1.2</v>
      </c>
      <c r="S14" s="79">
        <v>8.8000000000000007</v>
      </c>
      <c r="T14" s="80">
        <f t="shared" si="4"/>
        <v>10</v>
      </c>
      <c r="U14" s="81">
        <f t="shared" si="5"/>
        <v>52.75</v>
      </c>
      <c r="W14" s="43" t="s">
        <v>52</v>
      </c>
      <c r="X14" s="43" t="s">
        <v>53</v>
      </c>
    </row>
    <row r="15" spans="2:24" ht="12.75" customHeight="1" x14ac:dyDescent="0.2">
      <c r="B15" s="75">
        <f t="shared" si="6"/>
        <v>8</v>
      </c>
      <c r="C15" s="68" t="s">
        <v>209</v>
      </c>
      <c r="D15" s="77">
        <v>2007</v>
      </c>
      <c r="E15" s="70" t="s">
        <v>149</v>
      </c>
      <c r="F15" s="78">
        <v>2.9</v>
      </c>
      <c r="G15" s="79">
        <v>8.6999999999999993</v>
      </c>
      <c r="H15" s="80">
        <f t="shared" si="0"/>
        <v>11.6</v>
      </c>
      <c r="I15" s="78">
        <v>1.2</v>
      </c>
      <c r="J15" s="79">
        <v>7.7</v>
      </c>
      <c r="K15" s="80">
        <f t="shared" si="1"/>
        <v>8.9</v>
      </c>
      <c r="L15" s="78">
        <v>2</v>
      </c>
      <c r="M15" s="79">
        <v>9.5</v>
      </c>
      <c r="N15" s="80">
        <f t="shared" si="2"/>
        <v>11.5</v>
      </c>
      <c r="O15" s="78">
        <v>2.6</v>
      </c>
      <c r="P15" s="79">
        <v>7.9</v>
      </c>
      <c r="Q15" s="80">
        <f t="shared" si="3"/>
        <v>10.5</v>
      </c>
      <c r="R15" s="78">
        <v>1.2</v>
      </c>
      <c r="S15" s="79">
        <v>8.6</v>
      </c>
      <c r="T15" s="80">
        <f t="shared" si="4"/>
        <v>9.7999999999999989</v>
      </c>
      <c r="U15" s="81">
        <f t="shared" si="5"/>
        <v>52.3</v>
      </c>
      <c r="W15" s="43" t="s">
        <v>26</v>
      </c>
      <c r="X15" s="43" t="s">
        <v>25</v>
      </c>
    </row>
    <row r="16" spans="2:24" ht="12.75" customHeight="1" x14ac:dyDescent="0.2">
      <c r="B16" s="75">
        <f t="shared" si="6"/>
        <v>9</v>
      </c>
      <c r="C16" s="68" t="s">
        <v>210</v>
      </c>
      <c r="D16" s="77">
        <v>2007</v>
      </c>
      <c r="E16" s="70" t="s">
        <v>56</v>
      </c>
      <c r="F16" s="78">
        <v>2.9</v>
      </c>
      <c r="G16" s="79">
        <v>8.5500000000000007</v>
      </c>
      <c r="H16" s="80">
        <f t="shared" si="0"/>
        <v>11.450000000000001</v>
      </c>
      <c r="I16" s="78">
        <v>0.6</v>
      </c>
      <c r="J16" s="79">
        <v>9.1</v>
      </c>
      <c r="K16" s="80">
        <f t="shared" si="1"/>
        <v>9.6999999999999993</v>
      </c>
      <c r="L16" s="78">
        <v>2.1</v>
      </c>
      <c r="M16" s="79">
        <v>8.5</v>
      </c>
      <c r="N16" s="80">
        <f t="shared" si="2"/>
        <v>10.6</v>
      </c>
      <c r="O16" s="78">
        <v>2.1</v>
      </c>
      <c r="P16" s="79">
        <v>8.6999999999999993</v>
      </c>
      <c r="Q16" s="80">
        <f t="shared" si="3"/>
        <v>10.799999999999999</v>
      </c>
      <c r="R16" s="78">
        <v>1.2</v>
      </c>
      <c r="S16" s="79">
        <v>8.5</v>
      </c>
      <c r="T16" s="80">
        <f t="shared" si="4"/>
        <v>9.6999999999999993</v>
      </c>
      <c r="U16" s="81">
        <f t="shared" si="5"/>
        <v>52.25</v>
      </c>
      <c r="W16" s="43" t="s">
        <v>58</v>
      </c>
      <c r="X16" s="43" t="s">
        <v>59</v>
      </c>
    </row>
    <row r="17" spans="2:24" ht="12.75" customHeight="1" x14ac:dyDescent="0.2">
      <c r="B17" s="75">
        <f t="shared" si="6"/>
        <v>10</v>
      </c>
      <c r="C17" s="68" t="s">
        <v>211</v>
      </c>
      <c r="D17" s="77">
        <v>2008</v>
      </c>
      <c r="E17" s="70" t="s">
        <v>149</v>
      </c>
      <c r="F17" s="78">
        <v>2.9</v>
      </c>
      <c r="G17" s="79">
        <v>7.5</v>
      </c>
      <c r="H17" s="80">
        <f t="shared" si="0"/>
        <v>10.4</v>
      </c>
      <c r="I17" s="78">
        <v>1.2</v>
      </c>
      <c r="J17" s="79">
        <v>8.6</v>
      </c>
      <c r="K17" s="80">
        <f t="shared" si="1"/>
        <v>9.7999999999999989</v>
      </c>
      <c r="L17" s="78">
        <v>1.9</v>
      </c>
      <c r="M17" s="79">
        <v>8.6999999999999993</v>
      </c>
      <c r="N17" s="80">
        <f t="shared" si="2"/>
        <v>10.6</v>
      </c>
      <c r="O17" s="78">
        <v>1.8</v>
      </c>
      <c r="P17" s="79">
        <v>8.9499999999999993</v>
      </c>
      <c r="Q17" s="80">
        <f t="shared" si="3"/>
        <v>10.75</v>
      </c>
      <c r="R17" s="78">
        <v>1.2</v>
      </c>
      <c r="S17" s="79">
        <v>8.5</v>
      </c>
      <c r="T17" s="80">
        <f t="shared" si="4"/>
        <v>9.6999999999999993</v>
      </c>
      <c r="U17" s="81">
        <f t="shared" si="5"/>
        <v>51.25</v>
      </c>
      <c r="W17" s="43" t="s">
        <v>24</v>
      </c>
      <c r="X17" s="43" t="s">
        <v>23</v>
      </c>
    </row>
    <row r="18" spans="2:24" ht="12.75" customHeight="1" x14ac:dyDescent="0.2">
      <c r="B18" s="75">
        <f t="shared" si="6"/>
        <v>11</v>
      </c>
      <c r="C18" s="164" t="s">
        <v>212</v>
      </c>
      <c r="D18" s="77">
        <v>2008</v>
      </c>
      <c r="E18" s="70" t="s">
        <v>175</v>
      </c>
      <c r="F18" s="78">
        <v>0.7</v>
      </c>
      <c r="G18" s="79">
        <v>8.5</v>
      </c>
      <c r="H18" s="80">
        <f t="shared" si="0"/>
        <v>9.1999999999999993</v>
      </c>
      <c r="I18" s="78">
        <v>0.6</v>
      </c>
      <c r="J18" s="79">
        <v>9</v>
      </c>
      <c r="K18" s="80">
        <f t="shared" si="1"/>
        <v>9.6</v>
      </c>
      <c r="L18" s="78">
        <v>1.8</v>
      </c>
      <c r="M18" s="79">
        <v>9.0500000000000007</v>
      </c>
      <c r="N18" s="80">
        <f t="shared" si="2"/>
        <v>10.850000000000001</v>
      </c>
      <c r="O18" s="78">
        <v>2</v>
      </c>
      <c r="P18" s="79">
        <v>8.75</v>
      </c>
      <c r="Q18" s="80">
        <f t="shared" si="3"/>
        <v>10.75</v>
      </c>
      <c r="R18" s="78">
        <v>1.2</v>
      </c>
      <c r="S18" s="79">
        <v>8.85</v>
      </c>
      <c r="T18" s="80">
        <f t="shared" si="4"/>
        <v>10.049999999999999</v>
      </c>
      <c r="U18" s="81">
        <f t="shared" si="5"/>
        <v>50.449999999999996</v>
      </c>
      <c r="W18" s="43" t="s">
        <v>36</v>
      </c>
      <c r="X18" s="43" t="s">
        <v>35</v>
      </c>
    </row>
    <row r="19" spans="2:24" ht="12.75" customHeight="1" x14ac:dyDescent="0.2">
      <c r="B19" s="75">
        <f t="shared" si="6"/>
        <v>12</v>
      </c>
      <c r="C19" s="68" t="s">
        <v>213</v>
      </c>
      <c r="D19" s="77">
        <v>2008</v>
      </c>
      <c r="E19" s="70" t="s">
        <v>168</v>
      </c>
      <c r="F19" s="78">
        <v>3</v>
      </c>
      <c r="G19" s="79">
        <v>8.5</v>
      </c>
      <c r="H19" s="80">
        <f t="shared" si="0"/>
        <v>11.5</v>
      </c>
      <c r="I19" s="78">
        <v>0.6</v>
      </c>
      <c r="J19" s="79">
        <v>8.6999999999999993</v>
      </c>
      <c r="K19" s="80">
        <f t="shared" si="1"/>
        <v>9.2999999999999989</v>
      </c>
      <c r="L19" s="78">
        <v>1.9</v>
      </c>
      <c r="M19" s="79">
        <v>8</v>
      </c>
      <c r="N19" s="80">
        <f t="shared" si="2"/>
        <v>9.9</v>
      </c>
      <c r="O19" s="78">
        <v>1.8</v>
      </c>
      <c r="P19" s="79">
        <v>8.1999999999999993</v>
      </c>
      <c r="Q19" s="80">
        <f t="shared" si="3"/>
        <v>10</v>
      </c>
      <c r="R19" s="78">
        <v>0.6</v>
      </c>
      <c r="S19" s="79">
        <v>8.75</v>
      </c>
      <c r="T19" s="80">
        <f t="shared" si="4"/>
        <v>9.35</v>
      </c>
      <c r="U19" s="81">
        <f t="shared" si="5"/>
        <v>50.05</v>
      </c>
      <c r="W19" s="43" t="s">
        <v>46</v>
      </c>
      <c r="X19" s="43" t="s">
        <v>4</v>
      </c>
    </row>
    <row r="20" spans="2:24" ht="12.75" customHeight="1" x14ac:dyDescent="0.2">
      <c r="B20" s="75">
        <f t="shared" si="6"/>
        <v>13</v>
      </c>
      <c r="C20" s="68" t="s">
        <v>214</v>
      </c>
      <c r="D20" s="77">
        <v>2008</v>
      </c>
      <c r="E20" s="70" t="s">
        <v>138</v>
      </c>
      <c r="F20" s="78">
        <v>1.9</v>
      </c>
      <c r="G20" s="79">
        <v>8.6999999999999993</v>
      </c>
      <c r="H20" s="80">
        <f t="shared" si="0"/>
        <v>10.6</v>
      </c>
      <c r="I20" s="78">
        <v>1.2</v>
      </c>
      <c r="J20" s="79">
        <v>8.8000000000000007</v>
      </c>
      <c r="K20" s="80">
        <f t="shared" si="1"/>
        <v>10</v>
      </c>
      <c r="L20" s="78">
        <v>1.8</v>
      </c>
      <c r="M20" s="79">
        <v>8.5</v>
      </c>
      <c r="N20" s="80">
        <f t="shared" si="2"/>
        <v>10.3</v>
      </c>
      <c r="O20" s="78">
        <v>1.3</v>
      </c>
      <c r="P20" s="79">
        <v>8.35</v>
      </c>
      <c r="Q20" s="80">
        <f t="shared" si="3"/>
        <v>9.65</v>
      </c>
      <c r="R20" s="78">
        <v>0.6</v>
      </c>
      <c r="S20" s="79">
        <v>8.65</v>
      </c>
      <c r="T20" s="80">
        <f t="shared" si="4"/>
        <v>9.25</v>
      </c>
      <c r="U20" s="81">
        <f t="shared" si="5"/>
        <v>49.800000000000004</v>
      </c>
      <c r="W20" s="43" t="s">
        <v>54</v>
      </c>
      <c r="X20" s="43" t="s">
        <v>14</v>
      </c>
    </row>
    <row r="21" spans="2:24" ht="12.75" customHeight="1" x14ac:dyDescent="0.2">
      <c r="B21" s="75">
        <f t="shared" si="6"/>
        <v>14</v>
      </c>
      <c r="C21" s="165" t="s">
        <v>215</v>
      </c>
      <c r="D21" s="166">
        <v>2007</v>
      </c>
      <c r="E21" s="70" t="s">
        <v>188</v>
      </c>
      <c r="F21" s="78">
        <v>2.7</v>
      </c>
      <c r="G21" s="79">
        <v>8.4499999999999993</v>
      </c>
      <c r="H21" s="80">
        <f t="shared" si="0"/>
        <v>11.149999999999999</v>
      </c>
      <c r="I21" s="78">
        <v>0.6</v>
      </c>
      <c r="J21" s="79">
        <v>9</v>
      </c>
      <c r="K21" s="80">
        <f t="shared" si="1"/>
        <v>9.6</v>
      </c>
      <c r="L21" s="78">
        <v>1.9</v>
      </c>
      <c r="M21" s="79">
        <v>8.6999999999999993</v>
      </c>
      <c r="N21" s="80">
        <f t="shared" si="2"/>
        <v>10.6</v>
      </c>
      <c r="O21" s="78">
        <v>1</v>
      </c>
      <c r="P21" s="79">
        <v>8.1</v>
      </c>
      <c r="Q21" s="80">
        <f t="shared" si="3"/>
        <v>9.1</v>
      </c>
      <c r="R21" s="78">
        <v>0</v>
      </c>
      <c r="S21" s="79">
        <v>8.5</v>
      </c>
      <c r="T21" s="80">
        <f t="shared" si="4"/>
        <v>8.5</v>
      </c>
      <c r="U21" s="81">
        <f t="shared" si="5"/>
        <v>48.95</v>
      </c>
      <c r="W21" s="43" t="s">
        <v>79</v>
      </c>
      <c r="X21" s="43" t="s">
        <v>80</v>
      </c>
    </row>
    <row r="22" spans="2:24" ht="12.75" customHeight="1" x14ac:dyDescent="0.2">
      <c r="B22" s="75">
        <f t="shared" si="6"/>
        <v>15</v>
      </c>
      <c r="C22" s="76" t="s">
        <v>216</v>
      </c>
      <c r="D22" s="77">
        <v>2008</v>
      </c>
      <c r="E22" s="167" t="s">
        <v>188</v>
      </c>
      <c r="F22" s="78">
        <v>1.5</v>
      </c>
      <c r="G22" s="79">
        <v>8.5</v>
      </c>
      <c r="H22" s="80">
        <f t="shared" si="0"/>
        <v>10</v>
      </c>
      <c r="I22" s="78">
        <v>1.3</v>
      </c>
      <c r="J22" s="79">
        <v>7.6</v>
      </c>
      <c r="K22" s="80">
        <f t="shared" si="1"/>
        <v>8.9</v>
      </c>
      <c r="L22" s="78">
        <v>1.9</v>
      </c>
      <c r="M22" s="79">
        <v>8.3000000000000007</v>
      </c>
      <c r="N22" s="80">
        <f t="shared" si="2"/>
        <v>10.200000000000001</v>
      </c>
      <c r="O22" s="78">
        <v>1</v>
      </c>
      <c r="P22" s="79">
        <v>7.7</v>
      </c>
      <c r="Q22" s="80">
        <f t="shared" si="3"/>
        <v>8.6999999999999993</v>
      </c>
      <c r="R22" s="78">
        <v>0.6</v>
      </c>
      <c r="S22" s="79">
        <v>8.8000000000000007</v>
      </c>
      <c r="T22" s="80">
        <f t="shared" si="4"/>
        <v>9.4</v>
      </c>
      <c r="U22" s="81">
        <f t="shared" si="5"/>
        <v>47.199999999999996</v>
      </c>
      <c r="W22" s="43" t="s">
        <v>77</v>
      </c>
      <c r="X22" s="43" t="s">
        <v>131</v>
      </c>
    </row>
    <row r="23" spans="2:24" ht="12.75" customHeight="1" x14ac:dyDescent="0.2">
      <c r="B23" s="75">
        <f t="shared" si="6"/>
        <v>16</v>
      </c>
      <c r="C23" s="68" t="s">
        <v>217</v>
      </c>
      <c r="D23" s="77">
        <v>2007</v>
      </c>
      <c r="E23" s="167" t="s">
        <v>218</v>
      </c>
      <c r="F23" s="78">
        <v>1.3</v>
      </c>
      <c r="G23" s="79">
        <v>8.4499999999999993</v>
      </c>
      <c r="H23" s="80">
        <f t="shared" si="0"/>
        <v>9.75</v>
      </c>
      <c r="I23" s="78">
        <v>0</v>
      </c>
      <c r="J23" s="79">
        <v>8.6999999999999993</v>
      </c>
      <c r="K23" s="80">
        <f t="shared" si="1"/>
        <v>8.6999999999999993</v>
      </c>
      <c r="L23" s="78">
        <v>0.6</v>
      </c>
      <c r="M23" s="79">
        <v>8.5</v>
      </c>
      <c r="N23" s="80">
        <f t="shared" si="2"/>
        <v>9.1</v>
      </c>
      <c r="O23" s="78">
        <v>0.6</v>
      </c>
      <c r="P23" s="79">
        <v>7.3</v>
      </c>
      <c r="Q23" s="80">
        <f t="shared" si="3"/>
        <v>7.8999999999999995</v>
      </c>
      <c r="R23" s="78">
        <v>0</v>
      </c>
      <c r="S23" s="79">
        <v>8.5</v>
      </c>
      <c r="T23" s="80">
        <f t="shared" si="4"/>
        <v>8.5</v>
      </c>
      <c r="U23" s="81">
        <f t="shared" si="5"/>
        <v>43.949999999999996</v>
      </c>
      <c r="W23" s="43" t="s">
        <v>252</v>
      </c>
      <c r="X23" s="43" t="s">
        <v>48</v>
      </c>
    </row>
    <row r="24" spans="2:24" ht="12.75" customHeight="1" thickBot="1" x14ac:dyDescent="0.25">
      <c r="B24" s="87">
        <f>SUM(B23)+1</f>
        <v>17</v>
      </c>
      <c r="C24" s="168" t="s">
        <v>219</v>
      </c>
      <c r="D24" s="89">
        <v>2008</v>
      </c>
      <c r="E24" s="90" t="s">
        <v>218</v>
      </c>
      <c r="F24" s="91">
        <v>2</v>
      </c>
      <c r="G24" s="92">
        <v>8.6</v>
      </c>
      <c r="H24" s="94">
        <f t="shared" si="0"/>
        <v>10.6</v>
      </c>
      <c r="I24" s="91">
        <v>0</v>
      </c>
      <c r="J24" s="92">
        <v>7.8</v>
      </c>
      <c r="K24" s="94">
        <f t="shared" si="1"/>
        <v>7.8</v>
      </c>
      <c r="L24" s="91">
        <v>0</v>
      </c>
      <c r="M24" s="92">
        <v>7</v>
      </c>
      <c r="N24" s="94">
        <f t="shared" si="2"/>
        <v>7</v>
      </c>
      <c r="O24" s="91">
        <v>0</v>
      </c>
      <c r="P24" s="92">
        <v>7.1</v>
      </c>
      <c r="Q24" s="94">
        <f t="shared" si="3"/>
        <v>7.1</v>
      </c>
      <c r="R24" s="91">
        <v>0</v>
      </c>
      <c r="S24" s="92">
        <v>8.3000000000000007</v>
      </c>
      <c r="T24" s="94">
        <f t="shared" si="4"/>
        <v>8.3000000000000007</v>
      </c>
      <c r="U24" s="95">
        <f t="shared" si="5"/>
        <v>40.799999999999997</v>
      </c>
      <c r="W24" s="43" t="s">
        <v>253</v>
      </c>
      <c r="X24" s="43" t="s">
        <v>60</v>
      </c>
    </row>
    <row r="25" spans="2:24" ht="12.75" customHeight="1" x14ac:dyDescent="0.2">
      <c r="B25" s="169"/>
      <c r="C25" s="106"/>
      <c r="D25" s="107"/>
      <c r="E25" s="170"/>
      <c r="F25" s="171"/>
      <c r="G25" s="171"/>
      <c r="H25" s="172"/>
      <c r="I25" s="171"/>
      <c r="J25" s="171"/>
      <c r="K25" s="172"/>
      <c r="L25" s="171"/>
      <c r="M25" s="171"/>
      <c r="N25" s="172"/>
      <c r="O25" s="171"/>
      <c r="P25" s="171"/>
      <c r="Q25" s="172"/>
      <c r="R25" s="171"/>
      <c r="S25" s="171"/>
      <c r="T25" s="172"/>
      <c r="U25" s="172"/>
    </row>
    <row r="26" spans="2:24" ht="12.75" customHeight="1" x14ac:dyDescent="0.2">
      <c r="B26" s="169"/>
      <c r="C26" s="106"/>
      <c r="D26" s="107"/>
      <c r="E26" s="169"/>
      <c r="F26" s="171"/>
      <c r="G26" s="171"/>
      <c r="H26" s="172"/>
      <c r="I26" s="171"/>
      <c r="J26" s="171"/>
      <c r="K26" s="172"/>
      <c r="L26" s="171"/>
      <c r="M26" s="171"/>
      <c r="N26" s="172"/>
      <c r="O26" s="171"/>
      <c r="P26" s="171"/>
      <c r="Q26" s="172"/>
      <c r="R26" s="171"/>
      <c r="S26" s="171"/>
      <c r="T26" s="172"/>
      <c r="U26" s="172"/>
    </row>
    <row r="27" spans="2:24" ht="12.75" customHeight="1" x14ac:dyDescent="0.2">
      <c r="B27" s="169"/>
      <c r="C27" s="117"/>
      <c r="D27" s="118"/>
      <c r="E27" s="173"/>
      <c r="F27" s="171"/>
      <c r="G27" s="171"/>
      <c r="H27" s="172"/>
      <c r="I27" s="171"/>
      <c r="J27" s="171"/>
      <c r="K27" s="172"/>
      <c r="L27" s="171"/>
      <c r="M27" s="171"/>
      <c r="N27" s="172"/>
      <c r="O27" s="171"/>
      <c r="P27" s="171"/>
      <c r="Q27" s="172"/>
      <c r="R27" s="171"/>
      <c r="S27" s="171"/>
      <c r="T27" s="172"/>
      <c r="U27" s="172"/>
    </row>
    <row r="28" spans="2:24" ht="12.75" customHeight="1" x14ac:dyDescent="0.2">
      <c r="B28" s="169"/>
      <c r="C28" s="117"/>
      <c r="D28" s="118"/>
      <c r="E28" s="173"/>
      <c r="F28" s="171"/>
      <c r="G28" s="171"/>
      <c r="H28" s="172"/>
      <c r="I28" s="171"/>
      <c r="J28" s="171"/>
      <c r="K28" s="172"/>
      <c r="L28" s="171"/>
      <c r="M28" s="171"/>
      <c r="N28" s="172"/>
      <c r="O28" s="171"/>
      <c r="P28" s="171"/>
      <c r="Q28" s="172"/>
      <c r="R28" s="171"/>
      <c r="S28" s="171"/>
      <c r="T28" s="172"/>
      <c r="U28" s="172"/>
    </row>
    <row r="29" spans="2:24" ht="12.75" customHeight="1" x14ac:dyDescent="0.2">
      <c r="B29" s="101"/>
      <c r="C29" s="117"/>
      <c r="D29" s="118"/>
      <c r="E29" s="173"/>
      <c r="F29" s="102"/>
      <c r="G29" s="102"/>
      <c r="H29" s="102"/>
      <c r="I29" s="102"/>
      <c r="J29" s="102"/>
      <c r="K29" s="102"/>
      <c r="L29" s="102"/>
      <c r="M29" s="102"/>
      <c r="N29" s="96"/>
      <c r="O29" s="102"/>
      <c r="P29" s="97"/>
      <c r="Q29" s="96"/>
      <c r="R29" s="96"/>
      <c r="S29" s="104"/>
      <c r="T29" s="102"/>
      <c r="U29" s="102"/>
      <c r="V29" s="96"/>
    </row>
    <row r="30" spans="2:24" ht="12.75" customHeight="1" x14ac:dyDescent="0.2">
      <c r="B30" s="101"/>
      <c r="C30" s="117"/>
      <c r="D30" s="118"/>
      <c r="E30" s="173"/>
      <c r="F30" s="102"/>
      <c r="G30" s="102"/>
      <c r="H30" s="102"/>
      <c r="I30" s="102"/>
      <c r="J30" s="102"/>
      <c r="K30" s="102"/>
      <c r="L30" s="102"/>
      <c r="M30" s="102"/>
      <c r="N30" s="96"/>
      <c r="O30" s="102"/>
      <c r="P30" s="97"/>
      <c r="Q30" s="96"/>
      <c r="R30" s="96"/>
      <c r="S30" s="104"/>
      <c r="T30" s="102"/>
      <c r="U30" s="102"/>
      <c r="V30" s="96"/>
    </row>
    <row r="31" spans="2:24" ht="12.75" customHeight="1" x14ac:dyDescent="0.2">
      <c r="B31" s="101"/>
      <c r="C31" s="174"/>
      <c r="D31" s="118"/>
      <c r="E31" s="128"/>
      <c r="F31" s="102"/>
      <c r="G31" s="102"/>
      <c r="H31" s="102"/>
      <c r="I31" s="102"/>
      <c r="J31" s="102"/>
      <c r="K31" s="102"/>
      <c r="L31" s="102"/>
      <c r="M31" s="102"/>
      <c r="N31" s="96"/>
      <c r="O31" s="102"/>
      <c r="P31" s="97"/>
      <c r="Q31" s="96"/>
      <c r="R31" s="96"/>
      <c r="S31" s="104"/>
      <c r="T31" s="102"/>
      <c r="U31" s="102"/>
      <c r="V31" s="96"/>
    </row>
    <row r="32" spans="2:24" ht="12.75" customHeight="1" x14ac:dyDescent="0.25">
      <c r="B32" s="96"/>
      <c r="C32" s="96"/>
      <c r="D32" s="140"/>
      <c r="E32" s="96"/>
      <c r="F32" s="96"/>
      <c r="G32" s="96"/>
      <c r="H32" s="140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spans="1:22" ht="12.75" customHeight="1" x14ac:dyDescent="0.25">
      <c r="B33" s="96"/>
      <c r="C33" s="96"/>
      <c r="D33" s="140"/>
      <c r="E33" s="96"/>
      <c r="F33" s="96"/>
      <c r="G33" s="96"/>
      <c r="H33" s="140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34" spans="1:22" ht="12.75" customHeight="1" x14ac:dyDescent="0.25">
      <c r="B34" s="96"/>
      <c r="C34" s="96"/>
      <c r="D34" s="140"/>
      <c r="E34" s="96"/>
      <c r="F34" s="96"/>
      <c r="G34" s="96"/>
      <c r="H34" s="140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5" spans="1:22" ht="12.75" customHeight="1" x14ac:dyDescent="0.25">
      <c r="B35" s="96"/>
      <c r="C35" s="96"/>
      <c r="D35" s="96"/>
      <c r="E35" s="96"/>
      <c r="F35" s="96"/>
      <c r="G35" s="96"/>
      <c r="H35" s="96"/>
      <c r="I35" s="96"/>
      <c r="J35" s="96"/>
      <c r="K35" s="144"/>
      <c r="L35" s="144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 ht="12.75" customHeight="1" x14ac:dyDescent="0.25">
      <c r="B36" s="96"/>
      <c r="C36" s="96"/>
      <c r="D36" s="96"/>
      <c r="E36" s="140"/>
      <c r="F36" s="96"/>
      <c r="G36" s="96"/>
      <c r="H36" s="96"/>
      <c r="I36" s="96"/>
      <c r="J36" s="96"/>
      <c r="K36" s="96"/>
      <c r="L36" s="141"/>
      <c r="M36" s="96"/>
      <c r="N36" s="96"/>
      <c r="O36" s="96"/>
      <c r="P36" s="96"/>
      <c r="R36" s="96"/>
      <c r="S36" s="96"/>
      <c r="T36" s="96"/>
      <c r="U36" s="96"/>
      <c r="V36" s="96"/>
    </row>
    <row r="37" spans="1:22" ht="12.75" customHeight="1" x14ac:dyDescent="0.2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96"/>
      <c r="N37" s="96"/>
      <c r="O37" s="96"/>
      <c r="P37" s="96"/>
      <c r="Q37" s="98" t="s">
        <v>198</v>
      </c>
      <c r="S37" s="98"/>
      <c r="T37" s="98"/>
      <c r="U37" s="98"/>
      <c r="V37" s="99"/>
    </row>
    <row r="38" spans="1:22" ht="12.75" customHeight="1" x14ac:dyDescent="0.25">
      <c r="B38" s="96"/>
      <c r="C38" s="96"/>
      <c r="D38" s="96"/>
      <c r="E38" s="97"/>
      <c r="F38" s="97"/>
      <c r="G38" s="96"/>
      <c r="H38" s="96"/>
      <c r="I38" s="96"/>
      <c r="J38" s="96"/>
      <c r="K38" s="100"/>
      <c r="L38" s="100"/>
      <c r="M38" s="100"/>
      <c r="N38" s="97"/>
      <c r="O38" s="96"/>
      <c r="P38" s="96"/>
      <c r="Q38" s="40" t="s">
        <v>199</v>
      </c>
      <c r="S38" s="98"/>
      <c r="T38" s="98"/>
      <c r="U38" s="98"/>
      <c r="V38" s="99"/>
    </row>
    <row r="39" spans="1:22" x14ac:dyDescent="0.2">
      <c r="A39" s="122"/>
      <c r="B39" s="123"/>
      <c r="C39" s="124"/>
      <c r="D39" s="120"/>
      <c r="E39" s="120"/>
      <c r="F39" s="120"/>
      <c r="G39" s="120"/>
      <c r="H39" s="120"/>
      <c r="I39" s="120"/>
      <c r="J39" s="114"/>
      <c r="K39" s="96"/>
      <c r="L39" s="123"/>
      <c r="M39" s="105"/>
      <c r="N39" s="109"/>
      <c r="O39" s="109"/>
      <c r="P39" s="175"/>
      <c r="Q39" s="175"/>
      <c r="R39" s="175"/>
      <c r="S39" s="175"/>
      <c r="T39" s="176"/>
    </row>
    <row r="40" spans="1:22" x14ac:dyDescent="0.2">
      <c r="A40" s="122"/>
      <c r="B40" s="123"/>
      <c r="C40" s="124"/>
      <c r="D40" s="120"/>
      <c r="E40" s="120"/>
      <c r="F40" s="120"/>
      <c r="G40" s="120"/>
      <c r="H40" s="120"/>
      <c r="I40" s="120"/>
      <c r="J40" s="114"/>
      <c r="K40" s="96"/>
      <c r="L40" s="123"/>
      <c r="M40" s="105"/>
      <c r="N40" s="109"/>
      <c r="O40" s="109"/>
      <c r="P40" s="175"/>
      <c r="Q40" s="175"/>
      <c r="R40" s="175"/>
      <c r="S40" s="175"/>
      <c r="T40" s="176"/>
    </row>
    <row r="41" spans="1:22" x14ac:dyDescent="0.2">
      <c r="A41" s="122"/>
      <c r="B41" s="123"/>
      <c r="C41" s="124"/>
      <c r="D41" s="120"/>
      <c r="E41" s="120"/>
      <c r="F41" s="120"/>
      <c r="G41" s="120"/>
      <c r="H41" s="120"/>
      <c r="I41" s="120"/>
      <c r="J41" s="114"/>
      <c r="K41" s="96"/>
      <c r="L41" s="123"/>
      <c r="M41" s="105"/>
      <c r="N41" s="109"/>
      <c r="O41" s="109"/>
      <c r="P41" s="175"/>
      <c r="Q41" s="175"/>
      <c r="R41" s="175"/>
      <c r="S41" s="175"/>
      <c r="T41" s="176"/>
    </row>
    <row r="42" spans="1:22" ht="15" x14ac:dyDescent="0.2">
      <c r="A42" s="122"/>
      <c r="B42" s="122"/>
      <c r="C42" s="106"/>
      <c r="D42" s="107"/>
      <c r="E42" s="177"/>
      <c r="F42" s="120"/>
      <c r="G42" s="120"/>
      <c r="H42" s="120"/>
      <c r="I42" s="120"/>
      <c r="J42" s="121"/>
      <c r="K42" s="96"/>
      <c r="L42" s="96"/>
      <c r="M42" s="105"/>
      <c r="N42" s="109"/>
      <c r="O42" s="109"/>
      <c r="P42" s="175"/>
      <c r="Q42" s="175"/>
      <c r="R42" s="175"/>
      <c r="S42" s="175"/>
      <c r="T42" s="178"/>
    </row>
    <row r="43" spans="1:22" ht="15" x14ac:dyDescent="0.2">
      <c r="A43" s="122"/>
      <c r="B43" s="122"/>
      <c r="C43" s="106"/>
      <c r="D43" s="107"/>
      <c r="E43" s="177"/>
      <c r="F43" s="120"/>
      <c r="G43" s="120"/>
      <c r="H43" s="120"/>
      <c r="I43" s="120"/>
      <c r="J43" s="114"/>
      <c r="K43" s="96"/>
      <c r="L43" s="96"/>
      <c r="M43" s="105"/>
      <c r="N43" s="109"/>
      <c r="O43" s="109"/>
      <c r="P43" s="175"/>
      <c r="Q43" s="175"/>
      <c r="R43" s="175"/>
      <c r="S43" s="175"/>
      <c r="T43" s="176"/>
    </row>
    <row r="44" spans="1:22" x14ac:dyDescent="0.2">
      <c r="A44" s="114"/>
      <c r="B44" s="97"/>
      <c r="C44" s="122"/>
      <c r="D44" s="122"/>
      <c r="E44" s="122"/>
      <c r="F44" s="122"/>
      <c r="G44" s="122"/>
      <c r="H44" s="122"/>
      <c r="I44" s="122"/>
      <c r="J44" s="122"/>
      <c r="K44" s="96"/>
      <c r="L44" s="96"/>
      <c r="M44" s="105"/>
      <c r="N44" s="109"/>
      <c r="O44" s="109"/>
      <c r="P44" s="175"/>
      <c r="Q44" s="175"/>
      <c r="R44" s="175"/>
      <c r="S44" s="175"/>
      <c r="T44" s="176"/>
    </row>
    <row r="45" spans="1:22" x14ac:dyDescent="0.2">
      <c r="A45" s="122"/>
      <c r="B45" s="123"/>
      <c r="C45" s="124"/>
      <c r="D45" s="120"/>
      <c r="E45" s="120"/>
      <c r="F45" s="120"/>
      <c r="G45" s="120"/>
      <c r="H45" s="120"/>
      <c r="I45" s="120"/>
      <c r="J45" s="114"/>
      <c r="K45" s="96"/>
      <c r="L45" s="96"/>
      <c r="M45" s="96"/>
      <c r="N45" s="109"/>
      <c r="O45" s="109"/>
      <c r="P45" s="175"/>
      <c r="Q45" s="175"/>
      <c r="R45" s="175"/>
      <c r="S45" s="175"/>
      <c r="T45" s="178"/>
    </row>
    <row r="46" spans="1:22" x14ac:dyDescent="0.2">
      <c r="A46" s="122"/>
      <c r="B46" s="123"/>
      <c r="C46" s="124"/>
      <c r="D46" s="120"/>
      <c r="E46" s="120"/>
      <c r="F46" s="120"/>
      <c r="G46" s="120"/>
      <c r="H46" s="120"/>
      <c r="I46" s="120"/>
      <c r="J46" s="114"/>
      <c r="K46" s="96"/>
      <c r="L46" s="96"/>
      <c r="M46" s="105"/>
      <c r="N46" s="109"/>
      <c r="O46" s="109"/>
      <c r="P46" s="175"/>
      <c r="Q46" s="175"/>
      <c r="R46" s="175"/>
      <c r="S46" s="175"/>
      <c r="T46" s="176"/>
    </row>
    <row r="47" spans="1:22" x14ac:dyDescent="0.2">
      <c r="A47" s="122"/>
      <c r="B47" s="123"/>
      <c r="C47" s="124"/>
      <c r="D47" s="120"/>
      <c r="E47" s="120"/>
      <c r="F47" s="120"/>
      <c r="G47" s="120"/>
      <c r="H47" s="120"/>
      <c r="I47" s="120"/>
      <c r="J47" s="114"/>
      <c r="K47" s="96"/>
      <c r="L47" s="96"/>
      <c r="M47" s="105"/>
      <c r="N47" s="109"/>
      <c r="O47" s="109"/>
      <c r="P47" s="175"/>
      <c r="Q47" s="175"/>
      <c r="R47" s="175"/>
      <c r="S47" s="175"/>
      <c r="T47" s="176"/>
    </row>
    <row r="48" spans="1:22" x14ac:dyDescent="0.2">
      <c r="A48" s="122"/>
      <c r="B48" s="122"/>
      <c r="C48" s="114"/>
      <c r="D48" s="120"/>
      <c r="E48" s="120"/>
      <c r="F48" s="120"/>
      <c r="G48" s="120"/>
      <c r="H48" s="120"/>
      <c r="I48" s="120"/>
      <c r="J48" s="121"/>
      <c r="K48" s="96"/>
      <c r="L48" s="97"/>
      <c r="M48" s="96"/>
      <c r="N48" s="96"/>
      <c r="O48" s="96"/>
    </row>
    <row r="49" spans="1:22" x14ac:dyDescent="0.2">
      <c r="A49" s="122"/>
      <c r="B49" s="122"/>
      <c r="C49" s="114"/>
      <c r="D49" s="120"/>
      <c r="E49" s="120"/>
      <c r="F49" s="120"/>
      <c r="G49" s="120"/>
      <c r="H49" s="120"/>
      <c r="I49" s="120"/>
      <c r="J49" s="114"/>
      <c r="K49" s="96"/>
      <c r="L49" s="96"/>
      <c r="M49" s="105"/>
      <c r="N49" s="109"/>
      <c r="O49" s="109"/>
      <c r="P49" s="175"/>
      <c r="Q49" s="175"/>
      <c r="R49" s="175"/>
      <c r="S49" s="175"/>
      <c r="T49" s="176"/>
    </row>
    <row r="50" spans="1:22" x14ac:dyDescent="0.2">
      <c r="A50" s="122"/>
      <c r="B50" s="122"/>
      <c r="C50" s="114"/>
      <c r="D50" s="120"/>
      <c r="E50" s="120"/>
      <c r="F50" s="120"/>
      <c r="G50" s="120"/>
      <c r="H50" s="120"/>
      <c r="I50" s="120"/>
      <c r="J50" s="114"/>
      <c r="K50" s="96"/>
      <c r="L50" s="96"/>
      <c r="M50" s="105"/>
      <c r="N50" s="109"/>
      <c r="O50" s="109"/>
      <c r="P50" s="175"/>
      <c r="Q50" s="175"/>
      <c r="R50" s="175"/>
      <c r="S50" s="175"/>
      <c r="T50" s="176"/>
    </row>
    <row r="51" spans="1:22" x14ac:dyDescent="0.2">
      <c r="A51" s="122"/>
      <c r="B51" s="122"/>
      <c r="C51" s="114"/>
      <c r="D51" s="120"/>
      <c r="E51" s="120"/>
      <c r="F51" s="120"/>
      <c r="G51" s="120"/>
      <c r="H51" s="120"/>
      <c r="I51" s="120"/>
      <c r="J51" s="114"/>
      <c r="K51" s="96"/>
      <c r="L51" s="96"/>
      <c r="M51" s="105"/>
      <c r="N51" s="109"/>
      <c r="O51" s="109"/>
      <c r="P51" s="175"/>
      <c r="Q51" s="175"/>
      <c r="R51" s="175"/>
      <c r="S51" s="175"/>
      <c r="T51" s="176"/>
    </row>
    <row r="52" spans="1:22" x14ac:dyDescent="0.2">
      <c r="A52" s="122"/>
      <c r="B52" s="122"/>
      <c r="C52" s="114"/>
      <c r="D52" s="120"/>
      <c r="E52" s="120"/>
      <c r="F52" s="120"/>
      <c r="G52" s="120"/>
      <c r="H52" s="120"/>
      <c r="I52" s="120"/>
      <c r="J52" s="114"/>
      <c r="K52" s="96"/>
      <c r="L52" s="96"/>
      <c r="M52" s="105"/>
      <c r="N52" s="109"/>
      <c r="O52" s="109"/>
      <c r="P52" s="175"/>
      <c r="Q52" s="175"/>
      <c r="R52" s="175"/>
      <c r="S52" s="175"/>
      <c r="T52" s="176"/>
    </row>
    <row r="53" spans="1:22" x14ac:dyDescent="0.2">
      <c r="A53" s="122"/>
      <c r="B53" s="122"/>
      <c r="C53" s="122"/>
      <c r="D53" s="120"/>
      <c r="E53" s="120"/>
      <c r="F53" s="120"/>
      <c r="G53" s="120"/>
      <c r="H53" s="120"/>
      <c r="I53" s="120"/>
      <c r="J53" s="121"/>
      <c r="K53" s="96"/>
      <c r="L53" s="96"/>
      <c r="M53" s="96"/>
      <c r="N53" s="109"/>
      <c r="O53" s="109"/>
      <c r="P53" s="175"/>
      <c r="Q53" s="175"/>
      <c r="R53" s="175"/>
      <c r="S53" s="175"/>
      <c r="T53" s="178"/>
    </row>
    <row r="54" spans="1:22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96"/>
      <c r="L54" s="96"/>
      <c r="M54" s="96"/>
      <c r="N54" s="96"/>
      <c r="O54" s="96"/>
    </row>
    <row r="55" spans="1:22" ht="15.75" x14ac:dyDescent="0.25">
      <c r="A55" s="122"/>
      <c r="B55" s="122"/>
      <c r="C55" s="140"/>
      <c r="D55" s="140"/>
      <c r="E55" s="96"/>
      <c r="F55" s="96"/>
      <c r="G55" s="96"/>
      <c r="H55" s="96"/>
      <c r="I55" s="122"/>
      <c r="J55" s="122"/>
      <c r="K55" s="96"/>
      <c r="L55" s="96"/>
      <c r="M55" s="96"/>
      <c r="N55" s="96"/>
      <c r="O55" s="96"/>
    </row>
    <row r="56" spans="1:22" ht="15.75" x14ac:dyDescent="0.25">
      <c r="A56" s="122"/>
      <c r="B56" s="122"/>
      <c r="C56" s="96"/>
      <c r="D56" s="144"/>
      <c r="E56" s="144"/>
      <c r="F56" s="96"/>
      <c r="G56" s="96"/>
      <c r="H56" s="96"/>
      <c r="I56" s="122"/>
      <c r="J56" s="122"/>
      <c r="K56" s="96"/>
      <c r="L56" s="96"/>
      <c r="M56" s="96"/>
      <c r="N56" s="140"/>
      <c r="O56" s="96"/>
    </row>
    <row r="57" spans="1:22" x14ac:dyDescent="0.2">
      <c r="A57" s="122"/>
      <c r="B57" s="122"/>
      <c r="C57" s="96"/>
      <c r="D57" s="141"/>
      <c r="E57" s="141"/>
      <c r="F57" s="141"/>
      <c r="G57" s="96"/>
      <c r="H57" s="96"/>
      <c r="I57" s="122"/>
      <c r="J57" s="122"/>
      <c r="K57" s="96"/>
      <c r="L57" s="96"/>
      <c r="M57" s="96"/>
      <c r="N57" s="96"/>
      <c r="O57" s="96"/>
    </row>
    <row r="58" spans="1:22" ht="15.75" x14ac:dyDescent="0.25">
      <c r="A58" s="122"/>
      <c r="B58" s="122"/>
      <c r="C58" s="96"/>
      <c r="D58" s="96"/>
      <c r="E58" s="97"/>
      <c r="F58" s="96"/>
      <c r="G58" s="96"/>
      <c r="H58" s="96"/>
      <c r="I58" s="122"/>
      <c r="J58" s="122"/>
      <c r="K58" s="96"/>
      <c r="L58" s="96"/>
      <c r="M58" s="96"/>
      <c r="N58" s="140"/>
      <c r="O58" s="96"/>
    </row>
    <row r="59" spans="1:22" x14ac:dyDescent="0.2">
      <c r="A59" s="122"/>
      <c r="B59" s="122"/>
      <c r="C59" s="96"/>
      <c r="D59" s="96"/>
      <c r="E59" s="100"/>
      <c r="F59" s="100"/>
      <c r="G59" s="97"/>
      <c r="H59" s="97"/>
      <c r="I59" s="122"/>
      <c r="J59" s="122"/>
      <c r="K59" s="96"/>
      <c r="L59" s="96"/>
      <c r="M59" s="96"/>
      <c r="N59" s="96"/>
      <c r="O59" s="96"/>
    </row>
    <row r="60" spans="1:22" x14ac:dyDescent="0.2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96"/>
      <c r="L60" s="102"/>
      <c r="M60" s="102"/>
      <c r="N60" s="102"/>
      <c r="O60" s="102"/>
      <c r="P60" s="102"/>
      <c r="Q60" s="102"/>
      <c r="R60" s="102"/>
      <c r="S60" s="102"/>
      <c r="T60" s="102"/>
      <c r="U60" s="96"/>
      <c r="V60" s="96"/>
    </row>
    <row r="61" spans="1:22" x14ac:dyDescent="0.2">
      <c r="A61" s="153"/>
      <c r="B61" s="102"/>
      <c r="C61" s="102"/>
      <c r="D61" s="102"/>
      <c r="E61" s="102"/>
      <c r="F61" s="102"/>
      <c r="G61" s="102"/>
      <c r="H61" s="102"/>
      <c r="I61" s="102"/>
      <c r="J61" s="102"/>
      <c r="K61" s="96"/>
      <c r="L61" s="96"/>
      <c r="M61" s="96"/>
      <c r="N61" s="96"/>
      <c r="O61" s="96"/>
    </row>
    <row r="62" spans="1:22" x14ac:dyDescent="0.2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96"/>
      <c r="L62" s="97"/>
      <c r="M62" s="96"/>
      <c r="N62" s="96"/>
      <c r="O62" s="96"/>
    </row>
    <row r="63" spans="1:22" x14ac:dyDescent="0.2">
      <c r="A63" s="114"/>
      <c r="B63" s="97"/>
      <c r="C63" s="122"/>
      <c r="D63" s="122"/>
      <c r="E63" s="122"/>
      <c r="F63" s="122"/>
      <c r="G63" s="122"/>
      <c r="H63" s="122"/>
      <c r="I63" s="122"/>
      <c r="J63" s="122"/>
      <c r="K63" s="96"/>
      <c r="L63" s="96"/>
      <c r="M63" s="105"/>
      <c r="N63" s="109"/>
      <c r="O63" s="109"/>
      <c r="P63" s="175"/>
      <c r="Q63" s="175"/>
      <c r="R63" s="175"/>
      <c r="S63" s="175"/>
      <c r="T63" s="176"/>
    </row>
    <row r="64" spans="1:22" x14ac:dyDescent="0.2">
      <c r="A64" s="122"/>
      <c r="B64" s="123"/>
      <c r="C64" s="124"/>
      <c r="D64" s="120"/>
      <c r="E64" s="120"/>
      <c r="F64" s="120"/>
      <c r="G64" s="120"/>
      <c r="H64" s="120"/>
      <c r="I64" s="120"/>
      <c r="J64" s="114"/>
      <c r="K64" s="96"/>
      <c r="L64" s="96"/>
      <c r="M64" s="105"/>
      <c r="N64" s="109"/>
      <c r="O64" s="109"/>
      <c r="P64" s="175"/>
      <c r="Q64" s="175"/>
      <c r="R64" s="175"/>
      <c r="S64" s="175"/>
      <c r="T64" s="176"/>
    </row>
    <row r="65" spans="1:20" x14ac:dyDescent="0.2">
      <c r="A65" s="122"/>
      <c r="B65" s="123"/>
      <c r="C65" s="124"/>
      <c r="D65" s="120"/>
      <c r="E65" s="120"/>
      <c r="F65" s="120"/>
      <c r="G65" s="120"/>
      <c r="H65" s="120"/>
      <c r="I65" s="120"/>
      <c r="J65" s="114"/>
      <c r="K65" s="96"/>
      <c r="L65" s="96"/>
      <c r="M65" s="105"/>
      <c r="N65" s="109"/>
      <c r="O65" s="109"/>
      <c r="P65" s="175"/>
      <c r="Q65" s="175"/>
      <c r="R65" s="175"/>
      <c r="S65" s="175"/>
      <c r="T65" s="176"/>
    </row>
    <row r="66" spans="1:20" x14ac:dyDescent="0.2">
      <c r="A66" s="122"/>
      <c r="B66" s="123"/>
      <c r="C66" s="124"/>
      <c r="D66" s="120"/>
      <c r="E66" s="120"/>
      <c r="F66" s="120"/>
      <c r="G66" s="120"/>
      <c r="H66" s="120"/>
      <c r="I66" s="120"/>
      <c r="J66" s="114"/>
      <c r="K66" s="96"/>
      <c r="L66" s="96"/>
      <c r="M66" s="105"/>
      <c r="N66" s="109"/>
      <c r="O66" s="109"/>
      <c r="P66" s="175"/>
      <c r="Q66" s="175"/>
      <c r="R66" s="175"/>
      <c r="S66" s="175"/>
      <c r="T66" s="176"/>
    </row>
    <row r="67" spans="1:20" x14ac:dyDescent="0.2">
      <c r="A67" s="122"/>
      <c r="B67" s="122"/>
      <c r="C67" s="114"/>
      <c r="D67" s="120"/>
      <c r="E67" s="120"/>
      <c r="F67" s="120"/>
      <c r="G67" s="120"/>
      <c r="H67" s="120"/>
      <c r="I67" s="120"/>
      <c r="J67" s="121"/>
      <c r="K67" s="96"/>
      <c r="L67" s="96"/>
      <c r="M67" s="96"/>
      <c r="N67" s="109"/>
      <c r="O67" s="109"/>
      <c r="P67" s="175"/>
      <c r="Q67" s="175"/>
      <c r="R67" s="175"/>
      <c r="S67" s="175"/>
      <c r="T67" s="178"/>
    </row>
    <row r="68" spans="1:20" x14ac:dyDescent="0.2">
      <c r="A68" s="122"/>
      <c r="B68" s="122"/>
      <c r="C68" s="122"/>
      <c r="D68" s="120"/>
      <c r="E68" s="120"/>
      <c r="F68" s="120"/>
      <c r="G68" s="120"/>
      <c r="H68" s="120"/>
      <c r="I68" s="120"/>
      <c r="J68" s="121"/>
      <c r="K68" s="96"/>
      <c r="L68" s="96"/>
      <c r="M68" s="96"/>
      <c r="N68" s="96"/>
      <c r="O68" s="96"/>
    </row>
    <row r="69" spans="1:20" x14ac:dyDescent="0.2">
      <c r="A69" s="114"/>
      <c r="B69" s="97"/>
      <c r="C69" s="122"/>
      <c r="D69" s="122"/>
      <c r="E69" s="122"/>
      <c r="F69" s="122"/>
      <c r="G69" s="122"/>
      <c r="H69" s="122"/>
      <c r="I69" s="122"/>
      <c r="J69" s="122"/>
      <c r="K69" s="96"/>
      <c r="L69" s="97"/>
      <c r="M69" s="96"/>
      <c r="N69" s="96"/>
      <c r="O69" s="96"/>
    </row>
    <row r="70" spans="1:20" x14ac:dyDescent="0.2">
      <c r="A70" s="122"/>
      <c r="B70" s="123"/>
      <c r="C70" s="124"/>
      <c r="D70" s="120"/>
      <c r="E70" s="120"/>
      <c r="F70" s="120"/>
      <c r="G70" s="120"/>
      <c r="H70" s="120"/>
      <c r="I70" s="120"/>
      <c r="J70" s="114"/>
      <c r="K70" s="96"/>
      <c r="L70" s="97"/>
      <c r="M70" s="96"/>
      <c r="N70" s="96"/>
      <c r="O70" s="96"/>
    </row>
    <row r="71" spans="1:20" x14ac:dyDescent="0.2">
      <c r="A71" s="122"/>
      <c r="B71" s="123"/>
      <c r="C71" s="124"/>
      <c r="D71" s="120"/>
      <c r="E71" s="120"/>
      <c r="F71" s="120"/>
      <c r="G71" s="120"/>
      <c r="H71" s="120"/>
      <c r="I71" s="120"/>
      <c r="J71" s="114"/>
      <c r="K71" s="96"/>
      <c r="L71" s="122"/>
      <c r="M71" s="114"/>
      <c r="N71" s="109"/>
      <c r="O71" s="109"/>
      <c r="P71" s="175"/>
      <c r="Q71" s="175"/>
      <c r="R71" s="175"/>
      <c r="S71" s="175"/>
      <c r="T71" s="175"/>
    </row>
    <row r="72" spans="1:20" x14ac:dyDescent="0.2">
      <c r="A72" s="122"/>
      <c r="B72" s="123"/>
      <c r="C72" s="124"/>
      <c r="D72" s="120"/>
      <c r="E72" s="120"/>
      <c r="F72" s="120"/>
      <c r="G72" s="120"/>
      <c r="H72" s="120"/>
      <c r="I72" s="120"/>
      <c r="J72" s="114"/>
      <c r="K72" s="96"/>
      <c r="L72" s="122"/>
      <c r="M72" s="114"/>
      <c r="N72" s="109"/>
      <c r="O72" s="109"/>
      <c r="P72" s="175"/>
      <c r="Q72" s="175"/>
      <c r="R72" s="175"/>
      <c r="S72" s="175"/>
      <c r="T72" s="175"/>
    </row>
    <row r="73" spans="1:20" x14ac:dyDescent="0.2">
      <c r="A73" s="122"/>
      <c r="B73" s="122"/>
      <c r="C73" s="114"/>
      <c r="D73" s="120"/>
      <c r="E73" s="120"/>
      <c r="F73" s="120"/>
      <c r="G73" s="120"/>
      <c r="H73" s="120"/>
      <c r="I73" s="120"/>
      <c r="J73" s="121"/>
      <c r="K73" s="96"/>
      <c r="L73" s="122"/>
      <c r="M73" s="114"/>
      <c r="N73" s="109"/>
      <c r="O73" s="109"/>
      <c r="P73" s="175"/>
      <c r="Q73" s="175"/>
      <c r="R73" s="175"/>
      <c r="S73" s="175"/>
      <c r="T73" s="175"/>
    </row>
    <row r="74" spans="1:20" x14ac:dyDescent="0.2">
      <c r="A74" s="122"/>
      <c r="B74" s="122"/>
      <c r="C74" s="114"/>
      <c r="D74" s="120"/>
      <c r="E74" s="120"/>
      <c r="F74" s="120"/>
      <c r="G74" s="120"/>
      <c r="H74" s="120"/>
      <c r="I74" s="120"/>
      <c r="J74" s="120"/>
      <c r="K74" s="96"/>
      <c r="L74" s="96"/>
      <c r="M74" s="105"/>
      <c r="N74" s="109"/>
      <c r="O74" s="109"/>
      <c r="P74" s="175"/>
      <c r="Q74" s="175"/>
      <c r="R74" s="175"/>
      <c r="S74" s="175"/>
      <c r="T74" s="176"/>
    </row>
    <row r="75" spans="1:20" x14ac:dyDescent="0.2">
      <c r="A75" s="114"/>
      <c r="B75" s="97"/>
      <c r="C75" s="122"/>
      <c r="D75" s="122"/>
      <c r="E75" s="122"/>
      <c r="F75" s="122"/>
      <c r="G75" s="122"/>
      <c r="H75" s="122"/>
      <c r="I75" s="122"/>
      <c r="J75" s="122"/>
      <c r="K75" s="96"/>
      <c r="L75" s="96"/>
      <c r="M75" s="96"/>
      <c r="N75" s="109"/>
      <c r="O75" s="109"/>
      <c r="P75" s="175"/>
      <c r="Q75" s="175"/>
      <c r="R75" s="175"/>
      <c r="S75" s="175"/>
      <c r="T75" s="178"/>
    </row>
    <row r="76" spans="1:20" x14ac:dyDescent="0.2">
      <c r="A76" s="122"/>
      <c r="B76" s="123"/>
      <c r="C76" s="124"/>
      <c r="D76" s="120"/>
      <c r="E76" s="120"/>
      <c r="F76" s="120"/>
      <c r="G76" s="120"/>
      <c r="H76" s="120"/>
      <c r="I76" s="120"/>
      <c r="J76" s="114"/>
      <c r="K76" s="96"/>
      <c r="L76" s="97"/>
      <c r="M76" s="96"/>
      <c r="N76" s="96"/>
      <c r="O76" s="96"/>
    </row>
    <row r="77" spans="1:20" x14ac:dyDescent="0.2">
      <c r="A77" s="122"/>
      <c r="B77" s="123"/>
      <c r="C77" s="124"/>
      <c r="D77" s="120"/>
      <c r="E77" s="120"/>
      <c r="F77" s="120"/>
      <c r="G77" s="120"/>
      <c r="H77" s="120"/>
      <c r="I77" s="120"/>
      <c r="J77" s="114"/>
      <c r="K77" s="96"/>
      <c r="L77" s="96"/>
      <c r="M77" s="105"/>
      <c r="N77" s="109"/>
      <c r="O77" s="109"/>
      <c r="P77" s="175"/>
      <c r="Q77" s="175"/>
      <c r="R77" s="175"/>
      <c r="S77" s="175"/>
      <c r="T77" s="176"/>
    </row>
    <row r="78" spans="1:20" x14ac:dyDescent="0.2">
      <c r="A78" s="122"/>
      <c r="B78" s="123"/>
      <c r="C78" s="124"/>
      <c r="D78" s="120"/>
      <c r="E78" s="120"/>
      <c r="F78" s="120"/>
      <c r="G78" s="120"/>
      <c r="H78" s="120"/>
      <c r="I78" s="120"/>
      <c r="J78" s="114"/>
      <c r="K78" s="96"/>
      <c r="L78" s="97"/>
      <c r="M78" s="96"/>
      <c r="N78" s="96"/>
      <c r="O78" s="96"/>
    </row>
    <row r="79" spans="1:20" x14ac:dyDescent="0.2">
      <c r="A79" s="122"/>
      <c r="B79" s="122"/>
      <c r="C79" s="114"/>
      <c r="D79" s="120"/>
      <c r="E79" s="120"/>
      <c r="F79" s="120"/>
      <c r="G79" s="120"/>
      <c r="H79" s="120"/>
      <c r="I79" s="120"/>
      <c r="J79" s="121"/>
      <c r="K79" s="96"/>
      <c r="L79" s="122"/>
      <c r="M79" s="114"/>
      <c r="N79" s="109"/>
      <c r="O79" s="109"/>
      <c r="P79" s="175"/>
      <c r="Q79" s="175"/>
      <c r="R79" s="175"/>
      <c r="S79" s="175"/>
      <c r="T79" s="176"/>
    </row>
    <row r="80" spans="1:20" x14ac:dyDescent="0.2">
      <c r="A80" s="122"/>
      <c r="B80" s="122"/>
      <c r="C80" s="114"/>
      <c r="D80" s="120"/>
      <c r="E80" s="120"/>
      <c r="F80" s="120"/>
      <c r="G80" s="120"/>
      <c r="H80" s="120"/>
      <c r="I80" s="120"/>
      <c r="J80" s="114"/>
      <c r="K80" s="96"/>
      <c r="L80" s="122"/>
      <c r="M80" s="114"/>
      <c r="N80" s="109"/>
      <c r="O80" s="109"/>
      <c r="P80" s="175"/>
      <c r="Q80" s="175"/>
      <c r="R80" s="175"/>
      <c r="S80" s="175"/>
      <c r="T80" s="176"/>
    </row>
    <row r="81" spans="1:20" x14ac:dyDescent="0.2">
      <c r="A81" s="114"/>
      <c r="B81" s="97"/>
      <c r="C81" s="122"/>
      <c r="D81" s="122"/>
      <c r="E81" s="122"/>
      <c r="F81" s="122"/>
      <c r="G81" s="122"/>
      <c r="H81" s="122"/>
      <c r="I81" s="122"/>
      <c r="J81" s="122"/>
      <c r="K81" s="96"/>
      <c r="L81" s="122"/>
      <c r="M81" s="114"/>
      <c r="N81" s="109"/>
      <c r="O81" s="109"/>
      <c r="P81" s="175"/>
      <c r="Q81" s="175"/>
      <c r="R81" s="175"/>
      <c r="S81" s="175"/>
      <c r="T81" s="176"/>
    </row>
    <row r="82" spans="1:20" x14ac:dyDescent="0.2">
      <c r="A82" s="122"/>
      <c r="B82" s="123"/>
      <c r="C82" s="124"/>
      <c r="D82" s="120"/>
      <c r="E82" s="120"/>
      <c r="F82" s="120"/>
      <c r="G82" s="120"/>
      <c r="H82" s="120"/>
      <c r="I82" s="120"/>
      <c r="J82" s="120"/>
      <c r="K82" s="96"/>
      <c r="L82" s="96"/>
      <c r="M82" s="105"/>
      <c r="N82" s="109"/>
      <c r="O82" s="109"/>
      <c r="P82" s="175"/>
      <c r="Q82" s="175"/>
      <c r="R82" s="175"/>
      <c r="S82" s="175"/>
      <c r="T82" s="176"/>
    </row>
    <row r="83" spans="1:20" x14ac:dyDescent="0.2">
      <c r="A83" s="122"/>
      <c r="B83" s="123"/>
      <c r="C83" s="124"/>
      <c r="D83" s="120"/>
      <c r="E83" s="120"/>
      <c r="F83" s="120"/>
      <c r="G83" s="120"/>
      <c r="H83" s="120"/>
      <c r="I83" s="120"/>
      <c r="J83" s="120"/>
      <c r="K83" s="96"/>
      <c r="L83" s="96"/>
      <c r="M83" s="96"/>
      <c r="N83" s="109"/>
      <c r="O83" s="109"/>
      <c r="P83" s="175"/>
      <c r="Q83" s="175"/>
      <c r="R83" s="175"/>
      <c r="S83" s="175"/>
      <c r="T83" s="178"/>
    </row>
    <row r="84" spans="1:20" x14ac:dyDescent="0.2">
      <c r="A84" s="122"/>
      <c r="B84" s="123"/>
      <c r="C84" s="124"/>
      <c r="D84" s="120"/>
      <c r="E84" s="120"/>
      <c r="F84" s="120"/>
      <c r="G84" s="120"/>
      <c r="H84" s="120"/>
      <c r="I84" s="120"/>
      <c r="J84" s="120"/>
      <c r="K84" s="96"/>
      <c r="L84" s="96"/>
      <c r="M84" s="105"/>
      <c r="N84" s="109"/>
      <c r="O84" s="109"/>
      <c r="P84" s="175"/>
      <c r="Q84" s="175"/>
      <c r="R84" s="175"/>
      <c r="S84" s="175"/>
      <c r="T84" s="176"/>
    </row>
    <row r="85" spans="1:20" x14ac:dyDescent="0.2">
      <c r="A85" s="122"/>
      <c r="B85" s="122"/>
      <c r="C85" s="114"/>
      <c r="D85" s="120"/>
      <c r="E85" s="120"/>
      <c r="F85" s="120"/>
      <c r="G85" s="120"/>
      <c r="H85" s="120"/>
      <c r="I85" s="120"/>
      <c r="J85" s="121"/>
      <c r="K85" s="96"/>
      <c r="L85" s="96"/>
      <c r="M85" s="105"/>
      <c r="N85" s="109"/>
      <c r="O85" s="109"/>
      <c r="P85" s="175"/>
      <c r="Q85" s="175"/>
      <c r="R85" s="175"/>
      <c r="S85" s="175"/>
      <c r="T85" s="176"/>
    </row>
    <row r="86" spans="1:20" x14ac:dyDescent="0.2">
      <c r="A86" s="122"/>
      <c r="B86" s="122"/>
      <c r="C86" s="114"/>
      <c r="D86" s="120"/>
      <c r="E86" s="120"/>
      <c r="F86" s="120"/>
      <c r="G86" s="120"/>
      <c r="H86" s="120"/>
      <c r="I86" s="120"/>
      <c r="J86" s="114"/>
      <c r="K86" s="96"/>
      <c r="L86" s="97"/>
      <c r="M86" s="96"/>
      <c r="N86" s="96"/>
      <c r="O86" s="96"/>
    </row>
    <row r="87" spans="1:20" x14ac:dyDescent="0.2">
      <c r="A87" s="114"/>
      <c r="B87" s="97"/>
      <c r="C87" s="122"/>
      <c r="D87" s="122"/>
      <c r="E87" s="122"/>
      <c r="F87" s="122"/>
      <c r="G87" s="122"/>
      <c r="H87" s="122"/>
      <c r="I87" s="122"/>
      <c r="J87" s="122"/>
      <c r="K87" s="96"/>
      <c r="L87" s="122"/>
      <c r="M87" s="114"/>
      <c r="N87" s="109"/>
      <c r="O87" s="109"/>
      <c r="P87" s="175"/>
      <c r="Q87" s="175"/>
      <c r="R87" s="175"/>
      <c r="S87" s="175"/>
      <c r="T87" s="176"/>
    </row>
    <row r="88" spans="1:20" x14ac:dyDescent="0.2">
      <c r="A88" s="122"/>
      <c r="B88" s="123"/>
      <c r="C88" s="124"/>
      <c r="D88" s="120"/>
      <c r="E88" s="120"/>
      <c r="F88" s="120"/>
      <c r="G88" s="120"/>
      <c r="H88" s="120"/>
      <c r="I88" s="120"/>
      <c r="J88" s="114"/>
      <c r="K88" s="96"/>
      <c r="L88" s="122"/>
      <c r="M88" s="114"/>
      <c r="N88" s="109"/>
      <c r="O88" s="109"/>
      <c r="P88" s="175"/>
      <c r="Q88" s="175"/>
      <c r="R88" s="175"/>
      <c r="S88" s="175"/>
      <c r="T88" s="176"/>
    </row>
    <row r="89" spans="1:20" x14ac:dyDescent="0.2">
      <c r="A89" s="122"/>
      <c r="B89" s="123"/>
      <c r="C89" s="124"/>
      <c r="D89" s="120"/>
      <c r="E89" s="120"/>
      <c r="F89" s="120"/>
      <c r="G89" s="120"/>
      <c r="H89" s="120"/>
      <c r="I89" s="120"/>
      <c r="J89" s="114"/>
      <c r="K89" s="96"/>
      <c r="L89" s="122"/>
      <c r="M89" s="114"/>
      <c r="N89" s="109"/>
      <c r="O89" s="109"/>
      <c r="P89" s="175"/>
      <c r="Q89" s="175"/>
      <c r="R89" s="175"/>
      <c r="S89" s="175"/>
      <c r="T89" s="176"/>
    </row>
    <row r="90" spans="1:20" x14ac:dyDescent="0.2">
      <c r="A90" s="122"/>
      <c r="B90" s="123"/>
      <c r="C90" s="124"/>
      <c r="D90" s="120"/>
      <c r="E90" s="120"/>
      <c r="F90" s="120"/>
      <c r="G90" s="120"/>
      <c r="H90" s="120"/>
      <c r="I90" s="120"/>
      <c r="J90" s="114"/>
      <c r="K90" s="96"/>
      <c r="L90" s="96"/>
      <c r="M90" s="105"/>
      <c r="N90" s="109"/>
      <c r="O90" s="109"/>
      <c r="P90" s="175"/>
      <c r="Q90" s="175"/>
      <c r="R90" s="175"/>
      <c r="S90" s="175"/>
      <c r="T90" s="176"/>
    </row>
    <row r="91" spans="1:20" x14ac:dyDescent="0.2">
      <c r="A91" s="122"/>
      <c r="B91" s="122"/>
      <c r="C91" s="114"/>
      <c r="D91" s="120"/>
      <c r="E91" s="120"/>
      <c r="F91" s="120"/>
      <c r="G91" s="120"/>
      <c r="H91" s="120"/>
      <c r="I91" s="120"/>
      <c r="J91" s="121"/>
      <c r="K91" s="96"/>
      <c r="L91" s="96"/>
      <c r="M91" s="96"/>
      <c r="N91" s="109"/>
      <c r="O91" s="109"/>
      <c r="P91" s="175"/>
      <c r="Q91" s="175"/>
      <c r="R91" s="175"/>
      <c r="S91" s="175"/>
      <c r="T91" s="178"/>
    </row>
    <row r="92" spans="1:20" x14ac:dyDescent="0.2">
      <c r="A92" s="114"/>
      <c r="B92" s="97"/>
      <c r="C92" s="122"/>
      <c r="D92" s="122"/>
      <c r="E92" s="122"/>
      <c r="F92" s="122"/>
      <c r="G92" s="122"/>
      <c r="H92" s="122"/>
      <c r="I92" s="122"/>
      <c r="J92" s="122"/>
      <c r="K92" s="96"/>
      <c r="L92" s="96"/>
      <c r="M92" s="105"/>
      <c r="N92" s="109"/>
      <c r="O92" s="109"/>
      <c r="P92" s="175"/>
      <c r="Q92" s="175"/>
      <c r="R92" s="175"/>
      <c r="S92" s="175"/>
      <c r="T92" s="176"/>
    </row>
    <row r="93" spans="1:20" x14ac:dyDescent="0.2">
      <c r="A93" s="122"/>
      <c r="B93" s="123"/>
      <c r="C93" s="124"/>
      <c r="D93" s="120"/>
      <c r="E93" s="120"/>
      <c r="F93" s="120"/>
      <c r="G93" s="120"/>
      <c r="H93" s="120"/>
      <c r="I93" s="120"/>
      <c r="J93" s="114"/>
      <c r="K93" s="96"/>
      <c r="L93" s="96"/>
      <c r="M93" s="105"/>
      <c r="N93" s="109"/>
      <c r="O93" s="109"/>
      <c r="P93" s="175"/>
      <c r="Q93" s="175"/>
      <c r="R93" s="175"/>
      <c r="S93" s="175"/>
      <c r="T93" s="176"/>
    </row>
    <row r="94" spans="1:20" x14ac:dyDescent="0.2">
      <c r="A94" s="122"/>
      <c r="B94" s="123"/>
      <c r="C94" s="124"/>
      <c r="D94" s="120"/>
      <c r="E94" s="120"/>
      <c r="F94" s="120"/>
      <c r="G94" s="120"/>
      <c r="H94" s="120"/>
      <c r="I94" s="120"/>
      <c r="J94" s="114"/>
      <c r="K94" s="96"/>
      <c r="L94" s="97"/>
      <c r="M94" s="96"/>
      <c r="N94" s="96"/>
      <c r="O94" s="96"/>
    </row>
    <row r="95" spans="1:20" x14ac:dyDescent="0.2">
      <c r="A95" s="122"/>
      <c r="B95" s="123"/>
      <c r="C95" s="124"/>
      <c r="D95" s="120"/>
      <c r="E95" s="120"/>
      <c r="F95" s="120"/>
      <c r="G95" s="120"/>
      <c r="H95" s="120"/>
      <c r="I95" s="120"/>
      <c r="J95" s="114"/>
      <c r="K95" s="96"/>
      <c r="L95" s="96"/>
      <c r="M95" s="105"/>
      <c r="N95" s="109"/>
      <c r="O95" s="109"/>
      <c r="P95" s="175"/>
      <c r="Q95" s="175"/>
      <c r="R95" s="175"/>
      <c r="S95" s="175"/>
      <c r="T95" s="176"/>
    </row>
    <row r="96" spans="1:20" x14ac:dyDescent="0.2">
      <c r="A96" s="122"/>
      <c r="B96" s="122"/>
      <c r="C96" s="114"/>
      <c r="D96" s="120"/>
      <c r="E96" s="120"/>
      <c r="F96" s="120"/>
      <c r="G96" s="120"/>
      <c r="H96" s="120"/>
      <c r="I96" s="120"/>
      <c r="J96" s="121"/>
      <c r="K96" s="96"/>
      <c r="L96" s="96"/>
      <c r="M96" s="105"/>
      <c r="N96" s="109"/>
      <c r="O96" s="109"/>
      <c r="P96" s="175"/>
      <c r="Q96" s="175"/>
      <c r="R96" s="175"/>
      <c r="S96" s="175"/>
      <c r="T96" s="176"/>
    </row>
    <row r="97" spans="1:20" x14ac:dyDescent="0.2">
      <c r="A97" s="122"/>
      <c r="B97" s="97"/>
      <c r="C97" s="122"/>
      <c r="D97" s="122"/>
      <c r="E97" s="122"/>
      <c r="F97" s="122"/>
      <c r="G97" s="122"/>
      <c r="H97" s="122"/>
      <c r="I97" s="122"/>
      <c r="J97" s="122"/>
      <c r="K97" s="96"/>
      <c r="L97" s="96"/>
      <c r="M97" s="105"/>
      <c r="N97" s="109"/>
      <c r="O97" s="109"/>
      <c r="P97" s="175"/>
      <c r="Q97" s="175"/>
      <c r="R97" s="175"/>
      <c r="S97" s="175"/>
      <c r="T97" s="176"/>
    </row>
    <row r="98" spans="1:20" x14ac:dyDescent="0.2">
      <c r="A98" s="122"/>
      <c r="B98" s="123"/>
      <c r="C98" s="124"/>
      <c r="D98" s="120"/>
      <c r="E98" s="120"/>
      <c r="F98" s="120"/>
      <c r="G98" s="120"/>
      <c r="H98" s="120"/>
      <c r="I98" s="120"/>
      <c r="J98" s="120"/>
      <c r="K98" s="96"/>
      <c r="L98" s="96"/>
      <c r="M98" s="105"/>
      <c r="N98" s="109"/>
      <c r="O98" s="109"/>
      <c r="P98" s="175"/>
      <c r="Q98" s="175"/>
      <c r="R98" s="175"/>
      <c r="S98" s="175"/>
      <c r="T98" s="176"/>
    </row>
    <row r="99" spans="1:20" x14ac:dyDescent="0.2">
      <c r="A99" s="122"/>
      <c r="B99" s="123"/>
      <c r="C99" s="124"/>
      <c r="D99" s="120"/>
      <c r="E99" s="120"/>
      <c r="F99" s="120"/>
      <c r="G99" s="120"/>
      <c r="H99" s="120"/>
      <c r="I99" s="120"/>
      <c r="J99" s="120"/>
      <c r="K99" s="96"/>
      <c r="L99" s="96"/>
      <c r="M99" s="96"/>
      <c r="N99" s="109"/>
      <c r="O99" s="109"/>
      <c r="P99" s="175"/>
      <c r="Q99" s="175"/>
      <c r="R99" s="175"/>
      <c r="S99" s="175"/>
      <c r="T99" s="178"/>
    </row>
    <row r="100" spans="1:20" x14ac:dyDescent="0.2">
      <c r="A100" s="122"/>
      <c r="B100" s="123"/>
      <c r="C100" s="124"/>
      <c r="D100" s="120"/>
      <c r="E100" s="120"/>
      <c r="F100" s="120"/>
      <c r="G100" s="120"/>
      <c r="H100" s="120"/>
      <c r="I100" s="120"/>
      <c r="J100" s="120"/>
      <c r="K100" s="96"/>
      <c r="L100" s="96"/>
      <c r="M100" s="96"/>
      <c r="N100" s="96"/>
      <c r="O100" s="96"/>
    </row>
    <row r="101" spans="1:20" x14ac:dyDescent="0.2">
      <c r="A101" s="122"/>
      <c r="B101" s="122"/>
      <c r="C101" s="114"/>
      <c r="D101" s="120"/>
      <c r="E101" s="120"/>
      <c r="F101" s="120"/>
      <c r="G101" s="120"/>
      <c r="H101" s="120"/>
      <c r="I101" s="120"/>
      <c r="J101" s="121"/>
      <c r="K101" s="96"/>
      <c r="L101" s="96"/>
      <c r="M101" s="96"/>
      <c r="N101" s="96"/>
      <c r="O101" s="96"/>
    </row>
    <row r="102" spans="1:20" x14ac:dyDescent="0.2">
      <c r="A102" s="114"/>
      <c r="B102" s="97"/>
      <c r="C102" s="122"/>
      <c r="D102" s="122"/>
      <c r="E102" s="122"/>
      <c r="F102" s="122"/>
      <c r="G102" s="122"/>
      <c r="H102" s="122"/>
      <c r="I102" s="122"/>
      <c r="J102" s="122"/>
      <c r="K102" s="96"/>
      <c r="L102" s="96"/>
      <c r="M102" s="96"/>
      <c r="N102" s="96"/>
      <c r="O102" s="96"/>
    </row>
    <row r="103" spans="1:20" x14ac:dyDescent="0.2">
      <c r="A103" s="122"/>
      <c r="B103" s="122"/>
      <c r="C103" s="114"/>
      <c r="D103" s="120"/>
      <c r="E103" s="120"/>
      <c r="F103" s="120"/>
      <c r="G103" s="120"/>
      <c r="H103" s="120"/>
      <c r="I103" s="120"/>
      <c r="J103" s="114"/>
      <c r="K103" s="96"/>
      <c r="L103" s="96"/>
      <c r="M103" s="96"/>
      <c r="N103" s="96"/>
      <c r="O103" s="96"/>
    </row>
    <row r="104" spans="1:20" x14ac:dyDescent="0.2">
      <c r="A104" s="122"/>
      <c r="B104" s="122"/>
      <c r="C104" s="114"/>
      <c r="D104" s="120"/>
      <c r="E104" s="120"/>
      <c r="F104" s="120"/>
      <c r="G104" s="120"/>
      <c r="H104" s="120"/>
      <c r="I104" s="120"/>
      <c r="J104" s="114"/>
      <c r="K104" s="96"/>
      <c r="L104" s="96"/>
      <c r="M104" s="96"/>
      <c r="N104" s="96"/>
      <c r="O104" s="96"/>
    </row>
    <row r="105" spans="1:20" x14ac:dyDescent="0.2">
      <c r="A105" s="122"/>
      <c r="B105" s="122"/>
      <c r="C105" s="114"/>
      <c r="D105" s="120"/>
      <c r="E105" s="120"/>
      <c r="F105" s="120"/>
      <c r="G105" s="120"/>
      <c r="H105" s="120"/>
      <c r="I105" s="120"/>
      <c r="J105" s="114"/>
      <c r="K105" s="96"/>
      <c r="L105" s="96"/>
      <c r="M105" s="96"/>
      <c r="N105" s="96"/>
      <c r="O105" s="96"/>
    </row>
    <row r="106" spans="1:20" x14ac:dyDescent="0.2">
      <c r="A106" s="122"/>
      <c r="B106" s="122"/>
      <c r="C106" s="114"/>
      <c r="D106" s="120"/>
      <c r="E106" s="120"/>
      <c r="F106" s="120"/>
      <c r="G106" s="120"/>
      <c r="H106" s="120"/>
      <c r="I106" s="120"/>
      <c r="J106" s="114"/>
      <c r="K106" s="96"/>
      <c r="L106" s="96"/>
      <c r="M106" s="96"/>
      <c r="N106" s="96"/>
      <c r="O106" s="96"/>
    </row>
    <row r="107" spans="1:20" x14ac:dyDescent="0.2">
      <c r="A107" s="122"/>
      <c r="B107" s="122"/>
      <c r="C107" s="122"/>
      <c r="D107" s="120"/>
      <c r="E107" s="120"/>
      <c r="F107" s="120"/>
      <c r="G107" s="120"/>
      <c r="H107" s="120"/>
      <c r="I107" s="120"/>
      <c r="J107" s="121"/>
      <c r="K107" s="96"/>
      <c r="L107" s="96"/>
      <c r="M107" s="96"/>
      <c r="N107" s="96"/>
      <c r="O107" s="96"/>
    </row>
    <row r="108" spans="1:20" x14ac:dyDescent="0.2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96"/>
      <c r="L108" s="96"/>
      <c r="M108" s="96"/>
      <c r="N108" s="96"/>
      <c r="O108" s="96"/>
    </row>
    <row r="109" spans="1:20" x14ac:dyDescent="0.2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96"/>
      <c r="L109" s="96"/>
      <c r="M109" s="96"/>
      <c r="N109" s="96"/>
      <c r="O109" s="96"/>
    </row>
    <row r="110" spans="1:20" ht="15.75" x14ac:dyDescent="0.25">
      <c r="A110" s="122"/>
      <c r="B110" s="122"/>
      <c r="C110" s="140"/>
      <c r="D110" s="140"/>
      <c r="E110" s="96"/>
      <c r="F110" s="96"/>
      <c r="G110" s="96"/>
      <c r="H110" s="96"/>
      <c r="I110" s="122"/>
      <c r="J110" s="122"/>
      <c r="K110" s="96"/>
      <c r="L110" s="96"/>
      <c r="M110" s="96"/>
      <c r="N110" s="96"/>
      <c r="O110" s="96"/>
    </row>
    <row r="111" spans="1:20" ht="15.75" x14ac:dyDescent="0.25">
      <c r="A111" s="122"/>
      <c r="B111" s="122"/>
      <c r="C111" s="96"/>
      <c r="D111" s="144"/>
      <c r="E111" s="144"/>
      <c r="F111" s="96"/>
      <c r="G111" s="96"/>
      <c r="H111" s="96"/>
      <c r="I111" s="122"/>
      <c r="J111" s="122"/>
      <c r="K111" s="96"/>
      <c r="L111" s="96"/>
      <c r="M111" s="96"/>
      <c r="N111" s="96"/>
      <c r="O111" s="96"/>
    </row>
    <row r="112" spans="1:20" x14ac:dyDescent="0.2">
      <c r="A112" s="122"/>
      <c r="B112" s="122"/>
      <c r="C112" s="96"/>
      <c r="D112" s="141"/>
      <c r="E112" s="141"/>
      <c r="F112" s="141"/>
      <c r="G112" s="96"/>
      <c r="H112" s="96"/>
      <c r="I112" s="122"/>
      <c r="J112" s="122"/>
      <c r="K112" s="96"/>
      <c r="L112" s="96"/>
      <c r="M112" s="96"/>
      <c r="N112" s="96"/>
      <c r="O112" s="96"/>
    </row>
    <row r="113" spans="1:20" x14ac:dyDescent="0.2">
      <c r="A113" s="122"/>
      <c r="B113" s="122"/>
      <c r="C113" s="96"/>
      <c r="D113" s="96"/>
      <c r="E113" s="97"/>
      <c r="F113" s="96"/>
      <c r="G113" s="96"/>
      <c r="H113" s="96"/>
      <c r="I113" s="122"/>
      <c r="J113" s="122"/>
      <c r="K113" s="96"/>
      <c r="L113" s="96"/>
      <c r="M113" s="96"/>
      <c r="N113" s="96"/>
      <c r="O113" s="96"/>
    </row>
    <row r="114" spans="1:20" x14ac:dyDescent="0.2">
      <c r="A114" s="122"/>
      <c r="B114" s="122"/>
      <c r="C114" s="96"/>
      <c r="D114" s="96"/>
      <c r="E114" s="100"/>
      <c r="F114" s="100"/>
      <c r="G114" s="97"/>
      <c r="H114" s="97"/>
      <c r="I114" s="122"/>
      <c r="J114" s="122"/>
      <c r="K114" s="96"/>
      <c r="L114" s="96"/>
      <c r="M114" s="96"/>
      <c r="N114" s="96"/>
      <c r="O114" s="96"/>
    </row>
    <row r="115" spans="1:20" x14ac:dyDescent="0.2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96"/>
      <c r="L115" s="96"/>
      <c r="M115" s="96"/>
      <c r="N115" s="96"/>
      <c r="O115" s="96"/>
    </row>
    <row r="116" spans="1:20" x14ac:dyDescent="0.2">
      <c r="A116" s="153"/>
      <c r="B116" s="102"/>
      <c r="C116" s="102"/>
      <c r="D116" s="102"/>
      <c r="E116" s="102"/>
      <c r="F116" s="102"/>
      <c r="G116" s="102"/>
      <c r="H116" s="102"/>
      <c r="I116" s="102"/>
      <c r="J116" s="102"/>
      <c r="K116" s="96"/>
      <c r="L116" s="96"/>
      <c r="M116" s="96"/>
      <c r="N116" s="96"/>
      <c r="O116" s="96"/>
    </row>
    <row r="117" spans="1:20" x14ac:dyDescent="0.2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96"/>
      <c r="L117" s="96"/>
      <c r="M117" s="96"/>
      <c r="N117" s="96"/>
      <c r="O117" s="96"/>
    </row>
    <row r="118" spans="1:20" x14ac:dyDescent="0.2">
      <c r="A118" s="114"/>
      <c r="B118" s="97"/>
      <c r="C118" s="122"/>
      <c r="D118" s="122"/>
      <c r="E118" s="122"/>
      <c r="F118" s="122"/>
      <c r="G118" s="122"/>
      <c r="H118" s="122"/>
      <c r="I118" s="122"/>
      <c r="J118" s="122"/>
      <c r="K118" s="96"/>
      <c r="L118" s="97"/>
      <c r="M118" s="96"/>
      <c r="N118" s="96"/>
      <c r="O118" s="96"/>
    </row>
    <row r="119" spans="1:20" x14ac:dyDescent="0.2">
      <c r="A119" s="122"/>
      <c r="B119" s="123"/>
      <c r="C119" s="114"/>
      <c r="D119" s="120"/>
      <c r="E119" s="120"/>
      <c r="F119" s="120"/>
      <c r="G119" s="120"/>
      <c r="H119" s="120"/>
      <c r="I119" s="120"/>
      <c r="J119" s="120"/>
      <c r="K119" s="96"/>
      <c r="L119" s="179"/>
      <c r="M119" s="180"/>
      <c r="N119" s="109"/>
      <c r="O119" s="109"/>
      <c r="P119" s="175"/>
      <c r="Q119" s="175"/>
      <c r="R119" s="175"/>
      <c r="S119" s="175"/>
      <c r="T119" s="176"/>
    </row>
    <row r="120" spans="1:20" x14ac:dyDescent="0.2">
      <c r="A120" s="122"/>
      <c r="B120" s="123"/>
      <c r="C120" s="114"/>
      <c r="D120" s="120"/>
      <c r="E120" s="120"/>
      <c r="F120" s="120"/>
      <c r="G120" s="120"/>
      <c r="H120" s="120"/>
      <c r="I120" s="120"/>
      <c r="J120" s="120"/>
      <c r="K120" s="96"/>
      <c r="L120" s="179"/>
      <c r="M120" s="180"/>
      <c r="N120" s="109"/>
      <c r="O120" s="109"/>
      <c r="P120" s="175"/>
      <c r="Q120" s="175"/>
      <c r="R120" s="175"/>
      <c r="S120" s="175"/>
      <c r="T120" s="176"/>
    </row>
    <row r="121" spans="1:20" x14ac:dyDescent="0.2">
      <c r="A121" s="122"/>
      <c r="B121" s="123"/>
      <c r="C121" s="114"/>
      <c r="D121" s="120"/>
      <c r="E121" s="120"/>
      <c r="F121" s="120"/>
      <c r="G121" s="120"/>
      <c r="H121" s="120"/>
      <c r="I121" s="120"/>
      <c r="J121" s="120"/>
      <c r="K121" s="96"/>
      <c r="L121" s="179"/>
      <c r="M121" s="180"/>
      <c r="N121" s="109"/>
      <c r="O121" s="109"/>
      <c r="P121" s="175"/>
      <c r="Q121" s="175"/>
      <c r="R121" s="175"/>
      <c r="S121" s="175"/>
      <c r="T121" s="176"/>
    </row>
    <row r="122" spans="1:20" x14ac:dyDescent="0.2">
      <c r="A122" s="122"/>
      <c r="B122" s="122"/>
      <c r="C122" s="114"/>
      <c r="D122" s="120"/>
      <c r="E122" s="120"/>
      <c r="F122" s="120"/>
      <c r="G122" s="120"/>
      <c r="H122" s="120"/>
      <c r="I122" s="120"/>
      <c r="J122" s="121"/>
      <c r="K122" s="96"/>
      <c r="L122" s="96"/>
      <c r="M122" s="105"/>
      <c r="N122" s="109"/>
      <c r="O122" s="109"/>
      <c r="P122" s="175"/>
      <c r="Q122" s="175"/>
      <c r="R122" s="175"/>
      <c r="S122" s="175"/>
      <c r="T122" s="178"/>
    </row>
    <row r="123" spans="1:20" x14ac:dyDescent="0.2">
      <c r="A123" s="122"/>
      <c r="B123" s="122"/>
      <c r="C123" s="122"/>
      <c r="D123" s="120"/>
      <c r="E123" s="120"/>
      <c r="F123" s="120"/>
      <c r="G123" s="120"/>
      <c r="H123" s="120"/>
      <c r="I123" s="120"/>
      <c r="J123" s="121"/>
      <c r="K123" s="96"/>
      <c r="L123" s="96"/>
      <c r="M123" s="96"/>
      <c r="N123" s="96"/>
      <c r="O123" s="96"/>
    </row>
    <row r="124" spans="1:20" x14ac:dyDescent="0.2">
      <c r="A124" s="114"/>
      <c r="B124" s="97"/>
      <c r="C124" s="122"/>
      <c r="D124" s="122"/>
      <c r="E124" s="122"/>
      <c r="F124" s="122"/>
      <c r="G124" s="122"/>
      <c r="H124" s="122"/>
      <c r="I124" s="122"/>
      <c r="J124" s="122"/>
      <c r="K124" s="96"/>
      <c r="L124" s="96"/>
      <c r="M124" s="96"/>
      <c r="N124" s="96"/>
      <c r="O124" s="96"/>
    </row>
    <row r="125" spans="1:20" x14ac:dyDescent="0.2">
      <c r="A125" s="122"/>
      <c r="B125" s="123"/>
      <c r="C125" s="114"/>
      <c r="D125" s="120"/>
      <c r="E125" s="120"/>
      <c r="F125" s="120"/>
      <c r="G125" s="120"/>
      <c r="H125" s="120"/>
      <c r="I125" s="120"/>
      <c r="J125" s="114"/>
      <c r="K125" s="96"/>
      <c r="L125" s="96"/>
      <c r="M125" s="96"/>
      <c r="N125" s="96"/>
      <c r="O125" s="96"/>
    </row>
    <row r="126" spans="1:20" x14ac:dyDescent="0.2">
      <c r="A126" s="122"/>
      <c r="B126" s="123"/>
      <c r="C126" s="114"/>
      <c r="D126" s="120"/>
      <c r="E126" s="120"/>
      <c r="F126" s="120"/>
      <c r="G126" s="120"/>
      <c r="H126" s="120"/>
      <c r="I126" s="120"/>
      <c r="J126" s="114"/>
      <c r="K126" s="96"/>
      <c r="L126" s="96"/>
      <c r="M126" s="96"/>
      <c r="N126" s="96"/>
      <c r="O126" s="96"/>
    </row>
    <row r="127" spans="1:20" x14ac:dyDescent="0.2">
      <c r="A127" s="122"/>
      <c r="B127" s="123"/>
      <c r="C127" s="114"/>
      <c r="D127" s="120"/>
      <c r="E127" s="120"/>
      <c r="F127" s="120"/>
      <c r="G127" s="120"/>
      <c r="H127" s="120"/>
      <c r="I127" s="120"/>
      <c r="J127" s="114"/>
      <c r="K127" s="96"/>
      <c r="L127" s="96"/>
      <c r="M127" s="96"/>
      <c r="N127" s="96"/>
      <c r="O127" s="96"/>
    </row>
    <row r="128" spans="1:20" x14ac:dyDescent="0.2">
      <c r="A128" s="122"/>
      <c r="B128" s="122"/>
      <c r="C128" s="114"/>
      <c r="D128" s="120"/>
      <c r="E128" s="120"/>
      <c r="F128" s="120"/>
      <c r="G128" s="120"/>
      <c r="H128" s="120"/>
      <c r="I128" s="120"/>
      <c r="J128" s="121"/>
      <c r="K128" s="96"/>
      <c r="L128" s="96"/>
      <c r="M128" s="96"/>
      <c r="N128" s="96"/>
      <c r="O128" s="96"/>
    </row>
    <row r="129" spans="1:15" x14ac:dyDescent="0.2">
      <c r="A129" s="122"/>
      <c r="B129" s="122"/>
      <c r="C129" s="122"/>
      <c r="D129" s="120"/>
      <c r="E129" s="120"/>
      <c r="F129" s="120"/>
      <c r="G129" s="120"/>
      <c r="H129" s="120"/>
      <c r="I129" s="120"/>
      <c r="J129" s="121"/>
      <c r="K129" s="96"/>
      <c r="L129" s="96"/>
      <c r="M129" s="96"/>
      <c r="N129" s="96"/>
      <c r="O129" s="96"/>
    </row>
    <row r="130" spans="1:15" x14ac:dyDescent="0.2">
      <c r="A130" s="114"/>
      <c r="B130" s="97"/>
      <c r="C130" s="122"/>
      <c r="D130" s="122"/>
      <c r="E130" s="122"/>
      <c r="F130" s="122"/>
      <c r="G130" s="122"/>
      <c r="H130" s="122"/>
      <c r="I130" s="122"/>
      <c r="J130" s="122"/>
      <c r="K130" s="96"/>
      <c r="L130" s="96"/>
      <c r="M130" s="96"/>
      <c r="N130" s="96"/>
      <c r="O130" s="96"/>
    </row>
    <row r="131" spans="1:15" x14ac:dyDescent="0.2">
      <c r="A131" s="122"/>
      <c r="B131" s="123"/>
      <c r="C131" s="114"/>
      <c r="D131" s="120"/>
      <c r="E131" s="120"/>
      <c r="F131" s="120"/>
      <c r="G131" s="120"/>
      <c r="H131" s="120"/>
      <c r="I131" s="120"/>
      <c r="J131" s="114"/>
      <c r="K131" s="96"/>
      <c r="L131" s="96"/>
      <c r="M131" s="96"/>
      <c r="N131" s="96"/>
      <c r="O131" s="96"/>
    </row>
    <row r="132" spans="1:15" x14ac:dyDescent="0.2">
      <c r="A132" s="122"/>
      <c r="B132" s="123"/>
      <c r="C132" s="114"/>
      <c r="D132" s="120"/>
      <c r="E132" s="120"/>
      <c r="F132" s="120"/>
      <c r="G132" s="120"/>
      <c r="H132" s="120"/>
      <c r="I132" s="120"/>
      <c r="J132" s="114"/>
      <c r="K132" s="96"/>
      <c r="L132" s="96"/>
      <c r="M132" s="96"/>
      <c r="N132" s="96"/>
      <c r="O132" s="96"/>
    </row>
    <row r="133" spans="1:15" x14ac:dyDescent="0.2">
      <c r="A133" s="122"/>
      <c r="B133" s="123"/>
      <c r="C133" s="114"/>
      <c r="D133" s="120"/>
      <c r="E133" s="120"/>
      <c r="F133" s="120"/>
      <c r="G133" s="120"/>
      <c r="H133" s="120"/>
      <c r="I133" s="120"/>
      <c r="J133" s="114"/>
      <c r="K133" s="96"/>
      <c r="L133" s="96"/>
      <c r="M133" s="96"/>
      <c r="N133" s="96"/>
      <c r="O133" s="96"/>
    </row>
    <row r="134" spans="1:15" x14ac:dyDescent="0.2">
      <c r="A134" s="122"/>
      <c r="B134" s="122"/>
      <c r="C134" s="114"/>
      <c r="D134" s="120"/>
      <c r="E134" s="120"/>
      <c r="F134" s="120"/>
      <c r="G134" s="120"/>
      <c r="H134" s="120"/>
      <c r="I134" s="120"/>
      <c r="J134" s="121"/>
      <c r="K134" s="96"/>
      <c r="L134" s="96"/>
      <c r="M134" s="96"/>
      <c r="N134" s="96"/>
      <c r="O134" s="96"/>
    </row>
    <row r="135" spans="1:15" x14ac:dyDescent="0.2">
      <c r="A135" s="122"/>
      <c r="B135" s="122"/>
      <c r="C135" s="122"/>
      <c r="D135" s="120"/>
      <c r="E135" s="120"/>
      <c r="F135" s="120"/>
      <c r="G135" s="120"/>
      <c r="H135" s="120"/>
      <c r="I135" s="120"/>
      <c r="J135" s="121"/>
      <c r="K135" s="96"/>
      <c r="L135" s="96"/>
      <c r="M135" s="96"/>
      <c r="N135" s="96"/>
      <c r="O135" s="96"/>
    </row>
    <row r="136" spans="1:15" x14ac:dyDescent="0.2">
      <c r="A136" s="114"/>
      <c r="B136" s="97"/>
      <c r="C136" s="122"/>
      <c r="D136" s="122"/>
      <c r="E136" s="122"/>
      <c r="F136" s="122"/>
      <c r="G136" s="122"/>
      <c r="H136" s="122"/>
      <c r="I136" s="122"/>
      <c r="J136" s="122"/>
      <c r="K136" s="96"/>
      <c r="L136" s="96"/>
      <c r="M136" s="96"/>
      <c r="N136" s="96"/>
      <c r="O136" s="96"/>
    </row>
    <row r="137" spans="1:15" x14ac:dyDescent="0.2">
      <c r="A137" s="122"/>
      <c r="B137" s="123"/>
      <c r="C137" s="114"/>
      <c r="D137" s="120"/>
      <c r="E137" s="120"/>
      <c r="F137" s="120"/>
      <c r="G137" s="120"/>
      <c r="H137" s="120"/>
      <c r="I137" s="120"/>
      <c r="J137" s="114"/>
      <c r="K137" s="96"/>
      <c r="L137" s="96"/>
      <c r="M137" s="96"/>
      <c r="N137" s="96"/>
      <c r="O137" s="96"/>
    </row>
    <row r="138" spans="1:15" x14ac:dyDescent="0.2">
      <c r="A138" s="122"/>
      <c r="B138" s="123"/>
      <c r="C138" s="114"/>
      <c r="D138" s="120"/>
      <c r="E138" s="120"/>
      <c r="F138" s="120"/>
      <c r="G138" s="120"/>
      <c r="H138" s="120"/>
      <c r="I138" s="120"/>
      <c r="J138" s="114"/>
      <c r="K138" s="96"/>
      <c r="L138" s="96"/>
      <c r="M138" s="96"/>
      <c r="N138" s="96"/>
      <c r="O138" s="96"/>
    </row>
    <row r="139" spans="1:15" x14ac:dyDescent="0.2">
      <c r="A139" s="122"/>
      <c r="B139" s="123"/>
      <c r="C139" s="114"/>
      <c r="D139" s="120"/>
      <c r="E139" s="120"/>
      <c r="F139" s="120"/>
      <c r="G139" s="120"/>
      <c r="H139" s="120"/>
      <c r="I139" s="120"/>
      <c r="J139" s="114"/>
      <c r="K139" s="96"/>
      <c r="L139" s="96"/>
      <c r="M139" s="96"/>
      <c r="N139" s="96"/>
      <c r="O139" s="96"/>
    </row>
    <row r="140" spans="1:15" x14ac:dyDescent="0.2">
      <c r="A140" s="122"/>
      <c r="B140" s="122"/>
      <c r="C140" s="114"/>
      <c r="D140" s="120"/>
      <c r="E140" s="120"/>
      <c r="F140" s="120"/>
      <c r="G140" s="120"/>
      <c r="H140" s="120"/>
      <c r="I140" s="120"/>
      <c r="J140" s="121"/>
      <c r="K140" s="96"/>
      <c r="L140" s="96"/>
      <c r="M140" s="96"/>
      <c r="N140" s="96"/>
      <c r="O140" s="96"/>
    </row>
    <row r="141" spans="1:15" x14ac:dyDescent="0.2">
      <c r="A141" s="122"/>
      <c r="B141" s="122"/>
      <c r="C141" s="114"/>
      <c r="D141" s="120"/>
      <c r="E141" s="120"/>
      <c r="F141" s="120"/>
      <c r="G141" s="120"/>
      <c r="H141" s="120"/>
      <c r="I141" s="120"/>
      <c r="J141" s="114"/>
      <c r="K141" s="96"/>
      <c r="L141" s="96"/>
      <c r="M141" s="96"/>
      <c r="N141" s="96"/>
      <c r="O141" s="96"/>
    </row>
    <row r="142" spans="1:15" x14ac:dyDescent="0.2">
      <c r="A142" s="114"/>
      <c r="B142" s="97"/>
      <c r="C142" s="122"/>
      <c r="D142" s="122"/>
      <c r="E142" s="122"/>
      <c r="F142" s="122"/>
      <c r="G142" s="122"/>
      <c r="H142" s="122"/>
      <c r="I142" s="122"/>
      <c r="J142" s="122"/>
      <c r="K142" s="96"/>
      <c r="L142" s="96"/>
      <c r="M142" s="96"/>
      <c r="N142" s="96"/>
      <c r="O142" s="96"/>
    </row>
    <row r="143" spans="1:15" x14ac:dyDescent="0.2">
      <c r="A143" s="122"/>
      <c r="B143" s="123"/>
      <c r="C143" s="114"/>
      <c r="D143" s="120"/>
      <c r="E143" s="120"/>
      <c r="F143" s="120"/>
      <c r="G143" s="120"/>
      <c r="H143" s="120"/>
      <c r="I143" s="120"/>
      <c r="J143" s="114"/>
      <c r="K143" s="96"/>
      <c r="L143" s="96"/>
      <c r="M143" s="96"/>
      <c r="N143" s="96"/>
      <c r="O143" s="96"/>
    </row>
    <row r="144" spans="1:15" x14ac:dyDescent="0.2">
      <c r="A144" s="122"/>
      <c r="B144" s="123"/>
      <c r="C144" s="114"/>
      <c r="D144" s="120"/>
      <c r="E144" s="120"/>
      <c r="F144" s="120"/>
      <c r="G144" s="120"/>
      <c r="H144" s="120"/>
      <c r="I144" s="120"/>
      <c r="J144" s="114"/>
      <c r="K144" s="96"/>
      <c r="L144" s="96"/>
      <c r="M144" s="96"/>
      <c r="N144" s="96"/>
      <c r="O144" s="96"/>
    </row>
    <row r="145" spans="1:15" x14ac:dyDescent="0.2">
      <c r="A145" s="122"/>
      <c r="B145" s="97"/>
      <c r="C145" s="122"/>
      <c r="D145" s="122"/>
      <c r="E145" s="122"/>
      <c r="F145" s="122"/>
      <c r="G145" s="122"/>
      <c r="H145" s="122"/>
      <c r="I145" s="122"/>
      <c r="J145" s="122"/>
      <c r="K145" s="96"/>
      <c r="L145" s="96"/>
      <c r="M145" s="96"/>
      <c r="N145" s="96"/>
      <c r="O145" s="96"/>
    </row>
    <row r="146" spans="1:15" x14ac:dyDescent="0.2">
      <c r="A146" s="122"/>
      <c r="B146" s="123"/>
      <c r="C146" s="114"/>
      <c r="D146" s="120"/>
      <c r="E146" s="120"/>
      <c r="F146" s="120"/>
      <c r="G146" s="120"/>
      <c r="H146" s="120"/>
      <c r="I146" s="120"/>
      <c r="J146" s="114"/>
      <c r="K146" s="96"/>
      <c r="L146" s="96"/>
      <c r="M146" s="96"/>
      <c r="N146" s="96"/>
      <c r="O146" s="96"/>
    </row>
    <row r="147" spans="1:15" x14ac:dyDescent="0.2">
      <c r="A147" s="122"/>
      <c r="B147" s="123"/>
      <c r="C147" s="114"/>
      <c r="D147" s="120"/>
      <c r="E147" s="120"/>
      <c r="F147" s="120"/>
      <c r="G147" s="120"/>
      <c r="H147" s="120"/>
      <c r="I147" s="120"/>
      <c r="J147" s="114"/>
      <c r="K147" s="96"/>
      <c r="L147" s="96"/>
      <c r="M147" s="96"/>
      <c r="N147" s="96"/>
      <c r="O147" s="96"/>
    </row>
    <row r="148" spans="1:15" x14ac:dyDescent="0.2">
      <c r="A148" s="114"/>
      <c r="B148" s="123"/>
      <c r="C148" s="114"/>
      <c r="D148" s="120"/>
      <c r="E148" s="120"/>
      <c r="F148" s="120"/>
      <c r="G148" s="120"/>
      <c r="H148" s="120"/>
      <c r="I148" s="120"/>
      <c r="J148" s="114"/>
      <c r="K148" s="96"/>
      <c r="L148" s="96"/>
      <c r="M148" s="96"/>
      <c r="N148" s="96"/>
      <c r="O148" s="96"/>
    </row>
    <row r="149" spans="1:15" x14ac:dyDescent="0.2">
      <c r="A149" s="122"/>
      <c r="B149" s="122"/>
      <c r="C149" s="114"/>
      <c r="D149" s="120"/>
      <c r="E149" s="120"/>
      <c r="F149" s="120"/>
      <c r="G149" s="120"/>
      <c r="H149" s="120"/>
      <c r="I149" s="120"/>
      <c r="J149" s="121"/>
      <c r="K149" s="96"/>
      <c r="L149" s="96"/>
      <c r="M149" s="96"/>
      <c r="N149" s="96"/>
      <c r="O149" s="96"/>
    </row>
    <row r="150" spans="1:15" x14ac:dyDescent="0.2">
      <c r="A150" s="122"/>
      <c r="B150" s="123"/>
      <c r="C150" s="114"/>
      <c r="D150" s="120"/>
      <c r="E150" s="120"/>
      <c r="F150" s="120"/>
      <c r="G150" s="120"/>
      <c r="H150" s="120"/>
      <c r="I150" s="120"/>
      <c r="J150" s="114"/>
      <c r="K150" s="96"/>
      <c r="L150" s="96"/>
      <c r="M150" s="96"/>
      <c r="N150" s="96"/>
      <c r="O150" s="96"/>
    </row>
    <row r="151" spans="1:15" x14ac:dyDescent="0.2">
      <c r="A151" s="122"/>
      <c r="B151" s="123"/>
      <c r="C151" s="114"/>
      <c r="D151" s="120"/>
      <c r="E151" s="120"/>
      <c r="F151" s="120"/>
      <c r="G151" s="120"/>
      <c r="H151" s="120"/>
      <c r="I151" s="120"/>
      <c r="J151" s="114"/>
      <c r="K151" s="96"/>
      <c r="L151" s="96"/>
      <c r="M151" s="96"/>
      <c r="N151" s="96"/>
      <c r="O151" s="96"/>
    </row>
    <row r="152" spans="1:15" x14ac:dyDescent="0.2">
      <c r="A152" s="122"/>
      <c r="B152" s="122"/>
      <c r="C152" s="114"/>
      <c r="D152" s="120"/>
      <c r="E152" s="120"/>
      <c r="F152" s="120"/>
      <c r="G152" s="120"/>
      <c r="H152" s="120"/>
      <c r="I152" s="120"/>
      <c r="J152" s="121"/>
      <c r="K152" s="96"/>
      <c r="L152" s="96"/>
      <c r="M152" s="96"/>
      <c r="N152" s="96"/>
      <c r="O152" s="96"/>
    </row>
    <row r="153" spans="1:15" x14ac:dyDescent="0.2">
      <c r="A153" s="122"/>
      <c r="B153" s="97"/>
      <c r="C153" s="122"/>
      <c r="D153" s="122"/>
      <c r="E153" s="122"/>
      <c r="F153" s="122"/>
      <c r="G153" s="122"/>
      <c r="H153" s="122"/>
      <c r="I153" s="122"/>
      <c r="J153" s="122"/>
      <c r="K153" s="96"/>
      <c r="L153" s="96"/>
      <c r="M153" s="96"/>
      <c r="N153" s="96"/>
      <c r="O153" s="96"/>
    </row>
    <row r="154" spans="1:15" x14ac:dyDescent="0.2">
      <c r="A154" s="122"/>
      <c r="B154" s="123"/>
      <c r="C154" s="114"/>
      <c r="D154" s="120"/>
      <c r="E154" s="120"/>
      <c r="F154" s="120"/>
      <c r="G154" s="120"/>
      <c r="H154" s="120"/>
      <c r="I154" s="120"/>
      <c r="J154" s="114"/>
      <c r="K154" s="96"/>
      <c r="L154" s="96"/>
      <c r="M154" s="96"/>
      <c r="N154" s="96"/>
      <c r="O154" s="96"/>
    </row>
    <row r="155" spans="1:15" x14ac:dyDescent="0.2">
      <c r="A155" s="96"/>
      <c r="B155" s="181"/>
      <c r="C155" s="182"/>
      <c r="D155" s="109"/>
      <c r="E155" s="109"/>
      <c r="F155" s="109"/>
      <c r="G155" s="109"/>
      <c r="H155" s="109"/>
      <c r="I155" s="109"/>
      <c r="J155" s="105"/>
      <c r="K155" s="96"/>
      <c r="L155" s="96"/>
      <c r="M155" s="96"/>
      <c r="N155" s="96"/>
      <c r="O155" s="96"/>
    </row>
    <row r="156" spans="1:15" x14ac:dyDescent="0.2">
      <c r="A156" s="96"/>
      <c r="B156" s="181"/>
      <c r="C156" s="182"/>
      <c r="D156" s="109"/>
      <c r="E156" s="109"/>
      <c r="F156" s="109"/>
      <c r="G156" s="109"/>
      <c r="H156" s="109"/>
      <c r="I156" s="109"/>
      <c r="J156" s="105"/>
      <c r="K156" s="96"/>
      <c r="L156" s="96"/>
      <c r="M156" s="96"/>
      <c r="N156" s="96"/>
      <c r="O156" s="96"/>
    </row>
    <row r="157" spans="1:15" x14ac:dyDescent="0.2">
      <c r="A157" s="96"/>
      <c r="B157" s="96"/>
      <c r="C157" s="105"/>
      <c r="D157" s="109"/>
      <c r="E157" s="109"/>
      <c r="F157" s="109"/>
      <c r="G157" s="109"/>
      <c r="H157" s="109"/>
      <c r="I157" s="109"/>
      <c r="J157" s="121"/>
      <c r="K157" s="96"/>
      <c r="L157" s="96"/>
      <c r="M157" s="96"/>
      <c r="N157" s="96"/>
      <c r="O157" s="96"/>
    </row>
    <row r="158" spans="1:15" x14ac:dyDescent="0.2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1:15" x14ac:dyDescent="0.2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1:15" x14ac:dyDescent="0.2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1:15" x14ac:dyDescent="0.2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1:15" x14ac:dyDescent="0.2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1:15" x14ac:dyDescent="0.2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1:15" x14ac:dyDescent="0.2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1:15" ht="15.75" x14ac:dyDescent="0.25">
      <c r="A165" s="122"/>
      <c r="B165" s="122"/>
      <c r="C165" s="140"/>
      <c r="D165" s="140"/>
      <c r="E165" s="96"/>
      <c r="F165" s="96"/>
      <c r="G165" s="96"/>
      <c r="H165" s="96"/>
      <c r="I165" s="122"/>
      <c r="J165" s="122"/>
      <c r="K165" s="96"/>
      <c r="L165" s="96"/>
      <c r="M165" s="96"/>
      <c r="N165" s="96"/>
      <c r="O165" s="96"/>
    </row>
    <row r="166" spans="1:15" ht="15.75" x14ac:dyDescent="0.25">
      <c r="A166" s="122"/>
      <c r="B166" s="122"/>
      <c r="C166" s="96"/>
      <c r="D166" s="144"/>
      <c r="E166" s="144"/>
      <c r="F166" s="96"/>
      <c r="G166" s="96"/>
      <c r="H166" s="96"/>
      <c r="I166" s="122"/>
      <c r="J166" s="122"/>
      <c r="K166" s="96"/>
      <c r="L166" s="96"/>
      <c r="M166" s="96"/>
      <c r="N166" s="96"/>
      <c r="O166" s="96"/>
    </row>
    <row r="167" spans="1:15" x14ac:dyDescent="0.2">
      <c r="A167" s="122"/>
      <c r="B167" s="122"/>
      <c r="C167" s="96"/>
      <c r="D167" s="141"/>
      <c r="E167" s="141"/>
      <c r="F167" s="141"/>
      <c r="G167" s="96"/>
      <c r="H167" s="96"/>
      <c r="I167" s="122"/>
      <c r="J167" s="122"/>
      <c r="K167" s="96"/>
      <c r="L167" s="96"/>
      <c r="M167" s="96"/>
      <c r="N167" s="96"/>
      <c r="O167" s="96"/>
    </row>
    <row r="168" spans="1:15" x14ac:dyDescent="0.2">
      <c r="A168" s="122"/>
      <c r="B168" s="122"/>
      <c r="C168" s="96"/>
      <c r="D168" s="96"/>
      <c r="E168" s="97"/>
      <c r="F168" s="96"/>
      <c r="G168" s="96"/>
      <c r="H168" s="96"/>
      <c r="I168" s="122"/>
      <c r="J168" s="122"/>
      <c r="K168" s="96"/>
      <c r="L168" s="96"/>
      <c r="M168" s="96"/>
      <c r="N168" s="96"/>
      <c r="O168" s="96"/>
    </row>
    <row r="169" spans="1:15" x14ac:dyDescent="0.2">
      <c r="A169" s="122"/>
      <c r="B169" s="122"/>
      <c r="C169" s="96"/>
      <c r="D169" s="96"/>
      <c r="E169" s="100"/>
      <c r="F169" s="100"/>
      <c r="G169" s="97"/>
      <c r="H169" s="97"/>
      <c r="I169" s="122"/>
      <c r="J169" s="122"/>
      <c r="K169" s="96"/>
      <c r="L169" s="96"/>
      <c r="M169" s="96"/>
      <c r="N169" s="96"/>
      <c r="O169" s="96"/>
    </row>
    <row r="170" spans="1:15" x14ac:dyDescent="0.2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96"/>
      <c r="L170" s="96"/>
      <c r="M170" s="96"/>
      <c r="N170" s="96"/>
      <c r="O170" s="96"/>
    </row>
    <row r="171" spans="1:15" x14ac:dyDescent="0.2">
      <c r="A171" s="153"/>
      <c r="B171" s="102"/>
      <c r="C171" s="102"/>
      <c r="D171" s="102"/>
      <c r="E171" s="102"/>
      <c r="F171" s="102"/>
      <c r="G171" s="102"/>
      <c r="H171" s="102"/>
      <c r="I171" s="102"/>
      <c r="J171" s="102"/>
      <c r="K171" s="96"/>
      <c r="L171" s="96"/>
      <c r="M171" s="96"/>
      <c r="N171" s="96"/>
      <c r="O171" s="96"/>
    </row>
    <row r="172" spans="1:15" x14ac:dyDescent="0.2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96"/>
      <c r="L172" s="96"/>
      <c r="M172" s="96"/>
      <c r="N172" s="96"/>
      <c r="O172" s="96"/>
    </row>
    <row r="173" spans="1:15" x14ac:dyDescent="0.2">
      <c r="A173" s="114"/>
      <c r="B173" s="97"/>
      <c r="C173" s="122"/>
      <c r="D173" s="122"/>
      <c r="E173" s="122"/>
      <c r="F173" s="122"/>
      <c r="G173" s="122"/>
      <c r="H173" s="122"/>
      <c r="I173" s="122"/>
      <c r="J173" s="122"/>
      <c r="K173" s="96"/>
      <c r="L173" s="96"/>
      <c r="M173" s="96"/>
      <c r="N173" s="96"/>
      <c r="O173" s="96"/>
    </row>
    <row r="174" spans="1:15" x14ac:dyDescent="0.2">
      <c r="A174" s="122"/>
      <c r="B174" s="123"/>
      <c r="C174" s="114"/>
      <c r="D174" s="120"/>
      <c r="E174" s="120"/>
      <c r="F174" s="120"/>
      <c r="G174" s="120"/>
      <c r="H174" s="120"/>
      <c r="I174" s="120"/>
      <c r="J174" s="114"/>
      <c r="K174" s="96"/>
      <c r="L174" s="96"/>
      <c r="M174" s="96"/>
      <c r="N174" s="96"/>
      <c r="O174" s="96"/>
    </row>
    <row r="175" spans="1:15" x14ac:dyDescent="0.2">
      <c r="A175" s="122"/>
      <c r="B175" s="123"/>
      <c r="C175" s="114"/>
      <c r="D175" s="120"/>
      <c r="E175" s="120"/>
      <c r="F175" s="120"/>
      <c r="G175" s="120"/>
      <c r="H175" s="120"/>
      <c r="I175" s="120"/>
      <c r="J175" s="114"/>
      <c r="K175" s="96"/>
      <c r="L175" s="96"/>
      <c r="M175" s="96"/>
      <c r="N175" s="96"/>
      <c r="O175" s="96"/>
    </row>
    <row r="176" spans="1:15" x14ac:dyDescent="0.2">
      <c r="A176" s="122"/>
      <c r="B176" s="123"/>
      <c r="C176" s="114"/>
      <c r="D176" s="120"/>
      <c r="E176" s="120"/>
      <c r="F176" s="120"/>
      <c r="G176" s="120"/>
      <c r="H176" s="120"/>
      <c r="I176" s="120"/>
      <c r="J176" s="114"/>
      <c r="K176" s="96"/>
      <c r="L176" s="96"/>
      <c r="M176" s="96"/>
      <c r="N176" s="96"/>
      <c r="O176" s="96"/>
    </row>
    <row r="177" spans="1:15" x14ac:dyDescent="0.2">
      <c r="A177" s="122"/>
      <c r="B177" s="122"/>
      <c r="C177" s="114"/>
      <c r="D177" s="120"/>
      <c r="E177" s="120"/>
      <c r="F177" s="120"/>
      <c r="G177" s="120"/>
      <c r="H177" s="120"/>
      <c r="I177" s="120"/>
      <c r="J177" s="121"/>
      <c r="K177" s="96"/>
      <c r="L177" s="96"/>
      <c r="M177" s="96"/>
      <c r="N177" s="96"/>
      <c r="O177" s="96"/>
    </row>
    <row r="178" spans="1:15" x14ac:dyDescent="0.2">
      <c r="A178" s="122"/>
      <c r="B178" s="122"/>
      <c r="C178" s="122"/>
      <c r="D178" s="120"/>
      <c r="E178" s="120"/>
      <c r="F178" s="120"/>
      <c r="G178" s="120"/>
      <c r="H178" s="120"/>
      <c r="I178" s="120"/>
      <c r="J178" s="121"/>
      <c r="K178" s="96"/>
      <c r="L178" s="96"/>
      <c r="M178" s="96"/>
      <c r="N178" s="96"/>
      <c r="O178" s="96"/>
    </row>
    <row r="179" spans="1:15" x14ac:dyDescent="0.2">
      <c r="A179" s="114"/>
      <c r="B179" s="97"/>
      <c r="C179" s="122"/>
      <c r="D179" s="122"/>
      <c r="E179" s="122"/>
      <c r="F179" s="122"/>
      <c r="G179" s="122"/>
      <c r="H179" s="122"/>
      <c r="I179" s="122"/>
      <c r="J179" s="122"/>
      <c r="K179" s="96"/>
      <c r="L179" s="96"/>
      <c r="M179" s="96"/>
      <c r="N179" s="96"/>
      <c r="O179" s="96"/>
    </row>
    <row r="180" spans="1:15" x14ac:dyDescent="0.2">
      <c r="A180" s="122"/>
      <c r="B180" s="123"/>
      <c r="C180" s="114"/>
      <c r="D180" s="120"/>
      <c r="E180" s="120"/>
      <c r="F180" s="120"/>
      <c r="G180" s="120"/>
      <c r="H180" s="120"/>
      <c r="I180" s="120"/>
      <c r="J180" s="114"/>
      <c r="K180" s="96"/>
      <c r="L180" s="96"/>
      <c r="M180" s="96"/>
      <c r="N180" s="96"/>
      <c r="O180" s="96"/>
    </row>
    <row r="181" spans="1:15" x14ac:dyDescent="0.2">
      <c r="A181" s="122"/>
      <c r="B181" s="123"/>
      <c r="C181" s="114"/>
      <c r="D181" s="120"/>
      <c r="E181" s="120"/>
      <c r="F181" s="120"/>
      <c r="G181" s="120"/>
      <c r="H181" s="120"/>
      <c r="I181" s="120"/>
      <c r="J181" s="114"/>
      <c r="K181" s="96"/>
      <c r="L181" s="96"/>
      <c r="M181" s="96"/>
      <c r="N181" s="96"/>
      <c r="O181" s="96"/>
    </row>
    <row r="182" spans="1:15" x14ac:dyDescent="0.2">
      <c r="A182" s="122"/>
      <c r="B182" s="123"/>
      <c r="C182" s="114"/>
      <c r="D182" s="120"/>
      <c r="E182" s="120"/>
      <c r="F182" s="120"/>
      <c r="G182" s="120"/>
      <c r="H182" s="120"/>
      <c r="I182" s="120"/>
      <c r="J182" s="114"/>
      <c r="K182" s="96"/>
      <c r="L182" s="96"/>
      <c r="M182" s="96"/>
      <c r="N182" s="96"/>
      <c r="O182" s="96"/>
    </row>
    <row r="183" spans="1:15" x14ac:dyDescent="0.2">
      <c r="A183" s="122"/>
      <c r="B183" s="122"/>
      <c r="C183" s="114"/>
      <c r="D183" s="120"/>
      <c r="E183" s="120"/>
      <c r="F183" s="120"/>
      <c r="G183" s="120"/>
      <c r="H183" s="120"/>
      <c r="I183" s="120"/>
      <c r="J183" s="121"/>
      <c r="K183" s="96"/>
      <c r="L183" s="96"/>
      <c r="M183" s="96"/>
      <c r="N183" s="96"/>
      <c r="O183" s="96"/>
    </row>
    <row r="184" spans="1:15" x14ac:dyDescent="0.2">
      <c r="A184" s="122"/>
      <c r="B184" s="122"/>
      <c r="C184" s="122"/>
      <c r="D184" s="120"/>
      <c r="E184" s="120"/>
      <c r="F184" s="120"/>
      <c r="G184" s="120"/>
      <c r="H184" s="120"/>
      <c r="I184" s="120"/>
      <c r="J184" s="121"/>
      <c r="K184" s="96"/>
      <c r="L184" s="96"/>
      <c r="M184" s="96"/>
      <c r="N184" s="96"/>
      <c r="O184" s="96"/>
    </row>
    <row r="185" spans="1:15" x14ac:dyDescent="0.2">
      <c r="A185" s="114"/>
      <c r="B185" s="97"/>
      <c r="C185" s="122"/>
      <c r="D185" s="122"/>
      <c r="E185" s="122"/>
      <c r="F185" s="122"/>
      <c r="G185" s="122"/>
      <c r="H185" s="122"/>
      <c r="I185" s="122"/>
      <c r="J185" s="122"/>
      <c r="K185" s="96"/>
      <c r="L185" s="96"/>
      <c r="M185" s="96"/>
      <c r="N185" s="96"/>
      <c r="O185" s="96"/>
    </row>
    <row r="186" spans="1:15" x14ac:dyDescent="0.2">
      <c r="A186" s="122"/>
      <c r="B186" s="123"/>
      <c r="C186" s="114"/>
      <c r="D186" s="120"/>
      <c r="E186" s="120"/>
      <c r="F186" s="120"/>
      <c r="G186" s="120"/>
      <c r="H186" s="120"/>
      <c r="I186" s="120"/>
      <c r="J186" s="114"/>
      <c r="K186" s="96"/>
      <c r="L186" s="96"/>
      <c r="M186" s="96"/>
      <c r="N186" s="96"/>
      <c r="O186" s="96"/>
    </row>
    <row r="187" spans="1:15" x14ac:dyDescent="0.2">
      <c r="A187" s="122"/>
      <c r="B187" s="123"/>
      <c r="C187" s="114"/>
      <c r="D187" s="120"/>
      <c r="E187" s="120"/>
      <c r="F187" s="120"/>
      <c r="G187" s="120"/>
      <c r="H187" s="120"/>
      <c r="I187" s="120"/>
      <c r="J187" s="114"/>
      <c r="K187" s="96"/>
      <c r="L187" s="96"/>
      <c r="M187" s="96"/>
      <c r="N187" s="96"/>
      <c r="O187" s="96"/>
    </row>
    <row r="188" spans="1:15" x14ac:dyDescent="0.2">
      <c r="A188" s="122"/>
      <c r="B188" s="123"/>
      <c r="C188" s="114"/>
      <c r="D188" s="120"/>
      <c r="E188" s="120"/>
      <c r="F188" s="120"/>
      <c r="G188" s="120"/>
      <c r="H188" s="120"/>
      <c r="I188" s="120"/>
      <c r="J188" s="114"/>
      <c r="K188" s="96"/>
      <c r="L188" s="96"/>
      <c r="M188" s="96"/>
      <c r="N188" s="96"/>
      <c r="O188" s="96"/>
    </row>
    <row r="189" spans="1:15" x14ac:dyDescent="0.2">
      <c r="A189" s="122"/>
      <c r="B189" s="122"/>
      <c r="C189" s="114"/>
      <c r="D189" s="120"/>
      <c r="E189" s="120"/>
      <c r="F189" s="120"/>
      <c r="G189" s="120"/>
      <c r="H189" s="120"/>
      <c r="I189" s="120"/>
      <c r="J189" s="121"/>
      <c r="K189" s="96"/>
      <c r="L189" s="96"/>
      <c r="M189" s="96"/>
      <c r="N189" s="96"/>
      <c r="O189" s="96"/>
    </row>
    <row r="190" spans="1:15" x14ac:dyDescent="0.2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96"/>
      <c r="L190" s="96"/>
      <c r="M190" s="96"/>
      <c r="N190" s="96"/>
      <c r="O190" s="96"/>
    </row>
    <row r="191" spans="1:15" x14ac:dyDescent="0.2">
      <c r="A191" s="114"/>
      <c r="B191" s="97"/>
      <c r="C191" s="122"/>
      <c r="D191" s="122"/>
      <c r="E191" s="122"/>
      <c r="F191" s="122"/>
      <c r="G191" s="122"/>
      <c r="H191" s="122"/>
      <c r="I191" s="122"/>
      <c r="J191" s="122"/>
      <c r="K191" s="96"/>
      <c r="L191" s="96"/>
      <c r="M191" s="96"/>
      <c r="N191" s="96"/>
      <c r="O191" s="96"/>
    </row>
    <row r="192" spans="1:15" x14ac:dyDescent="0.2">
      <c r="A192" s="122"/>
      <c r="B192" s="123"/>
      <c r="C192" s="114"/>
      <c r="D192" s="120"/>
      <c r="E192" s="120"/>
      <c r="F192" s="120"/>
      <c r="G192" s="120"/>
      <c r="H192" s="120"/>
      <c r="I192" s="120"/>
      <c r="J192" s="114"/>
      <c r="K192" s="96"/>
      <c r="L192" s="96"/>
      <c r="M192" s="96"/>
      <c r="N192" s="96"/>
      <c r="O192" s="96"/>
    </row>
    <row r="193" spans="1:15" x14ac:dyDescent="0.2">
      <c r="A193" s="122"/>
      <c r="B193" s="123"/>
      <c r="C193" s="114"/>
      <c r="D193" s="120"/>
      <c r="E193" s="120"/>
      <c r="F193" s="120"/>
      <c r="G193" s="120"/>
      <c r="H193" s="120"/>
      <c r="I193" s="120"/>
      <c r="J193" s="114"/>
      <c r="K193" s="96"/>
      <c r="L193" s="96"/>
      <c r="M193" s="96"/>
      <c r="N193" s="96"/>
      <c r="O193" s="96"/>
    </row>
    <row r="194" spans="1:15" x14ac:dyDescent="0.2">
      <c r="A194" s="122"/>
      <c r="B194" s="123"/>
      <c r="C194" s="114"/>
      <c r="D194" s="120"/>
      <c r="E194" s="120"/>
      <c r="F194" s="120"/>
      <c r="G194" s="120"/>
      <c r="H194" s="120"/>
      <c r="I194" s="120"/>
      <c r="J194" s="114"/>
      <c r="K194" s="96"/>
      <c r="L194" s="96"/>
      <c r="M194" s="96"/>
      <c r="N194" s="96"/>
      <c r="O194" s="96"/>
    </row>
    <row r="195" spans="1:15" x14ac:dyDescent="0.2">
      <c r="A195" s="122"/>
      <c r="B195" s="122"/>
      <c r="C195" s="114"/>
      <c r="D195" s="120"/>
      <c r="E195" s="120"/>
      <c r="F195" s="120"/>
      <c r="G195" s="120"/>
      <c r="H195" s="120"/>
      <c r="I195" s="120"/>
      <c r="J195" s="121"/>
      <c r="K195" s="96"/>
      <c r="L195" s="96"/>
      <c r="M195" s="96"/>
      <c r="N195" s="96"/>
      <c r="O195" s="96"/>
    </row>
    <row r="196" spans="1:15" x14ac:dyDescent="0.2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96"/>
      <c r="L196" s="96"/>
      <c r="M196" s="96"/>
      <c r="N196" s="96"/>
      <c r="O196" s="96"/>
    </row>
    <row r="197" spans="1:15" x14ac:dyDescent="0.2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96"/>
      <c r="L197" s="96"/>
      <c r="M197" s="96"/>
      <c r="N197" s="96"/>
      <c r="O197" s="96"/>
    </row>
    <row r="198" spans="1:15" x14ac:dyDescent="0.2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96"/>
      <c r="L198" s="96"/>
      <c r="M198" s="96"/>
      <c r="N198" s="96"/>
      <c r="O198" s="96"/>
    </row>
    <row r="199" spans="1:15" x14ac:dyDescent="0.2">
      <c r="A199" s="122"/>
      <c r="B199" s="97"/>
      <c r="C199" s="122"/>
      <c r="D199" s="122"/>
      <c r="E199" s="122"/>
      <c r="F199" s="122"/>
      <c r="G199" s="122"/>
      <c r="H199" s="122"/>
      <c r="I199" s="122"/>
      <c r="J199" s="122"/>
      <c r="K199" s="96"/>
      <c r="L199" s="96"/>
      <c r="M199" s="96"/>
      <c r="N199" s="96"/>
      <c r="O199" s="96"/>
    </row>
    <row r="200" spans="1:15" x14ac:dyDescent="0.2">
      <c r="A200" s="122"/>
      <c r="B200" s="123"/>
      <c r="C200" s="114"/>
      <c r="D200" s="120"/>
      <c r="E200" s="120"/>
      <c r="F200" s="120"/>
      <c r="G200" s="120"/>
      <c r="H200" s="120"/>
      <c r="I200" s="120"/>
      <c r="J200" s="114"/>
      <c r="K200" s="96"/>
      <c r="L200" s="96"/>
      <c r="M200" s="96"/>
      <c r="N200" s="96"/>
      <c r="O200" s="96"/>
    </row>
    <row r="201" spans="1:15" x14ac:dyDescent="0.2">
      <c r="A201" s="122"/>
      <c r="B201" s="97"/>
      <c r="C201" s="122"/>
      <c r="D201" s="122"/>
      <c r="E201" s="122"/>
      <c r="F201" s="122"/>
      <c r="G201" s="122"/>
      <c r="H201" s="122"/>
      <c r="I201" s="122"/>
      <c r="J201" s="122"/>
      <c r="K201" s="96"/>
      <c r="L201" s="96"/>
      <c r="M201" s="96"/>
      <c r="N201" s="96"/>
      <c r="O201" s="96"/>
    </row>
    <row r="202" spans="1:15" x14ac:dyDescent="0.2">
      <c r="A202" s="122"/>
      <c r="B202" s="123"/>
      <c r="C202" s="114"/>
      <c r="D202" s="120"/>
      <c r="E202" s="120"/>
      <c r="F202" s="120"/>
      <c r="G202" s="120"/>
      <c r="H202" s="120"/>
      <c r="I202" s="120"/>
      <c r="J202" s="114"/>
      <c r="K202" s="96"/>
      <c r="L202" s="96"/>
      <c r="M202" s="96"/>
      <c r="N202" s="96"/>
      <c r="O202" s="96"/>
    </row>
    <row r="203" spans="1:15" x14ac:dyDescent="0.2">
      <c r="A203" s="122"/>
      <c r="B203" s="123"/>
      <c r="C203" s="114"/>
      <c r="D203" s="120"/>
      <c r="E203" s="120"/>
      <c r="F203" s="120"/>
      <c r="G203" s="120"/>
      <c r="H203" s="120"/>
      <c r="I203" s="120"/>
      <c r="J203" s="114"/>
      <c r="K203" s="96"/>
      <c r="L203" s="96"/>
      <c r="M203" s="96"/>
      <c r="N203" s="96"/>
      <c r="O203" s="96"/>
    </row>
    <row r="204" spans="1:15" x14ac:dyDescent="0.2">
      <c r="A204" s="96"/>
      <c r="B204" s="123"/>
      <c r="C204" s="114"/>
      <c r="D204" s="120"/>
      <c r="E204" s="120"/>
      <c r="F204" s="120"/>
      <c r="G204" s="120"/>
      <c r="H204" s="120"/>
      <c r="I204" s="120"/>
      <c r="J204" s="114"/>
      <c r="K204" s="96"/>
      <c r="L204" s="96"/>
      <c r="M204" s="96"/>
      <c r="N204" s="96"/>
      <c r="O204" s="96"/>
    </row>
    <row r="205" spans="1:15" x14ac:dyDescent="0.2">
      <c r="A205" s="96"/>
      <c r="B205" s="122"/>
      <c r="C205" s="114"/>
      <c r="D205" s="120"/>
      <c r="E205" s="120"/>
      <c r="F205" s="120"/>
      <c r="G205" s="120"/>
      <c r="H205" s="120"/>
      <c r="I205" s="120"/>
      <c r="J205" s="121"/>
      <c r="K205" s="96"/>
      <c r="L205" s="96"/>
      <c r="M205" s="96"/>
      <c r="N205" s="96"/>
      <c r="O205" s="96"/>
    </row>
    <row r="206" spans="1:15" x14ac:dyDescent="0.2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1:15" x14ac:dyDescent="0.2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1:15" x14ac:dyDescent="0.2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1:15" x14ac:dyDescent="0.2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1:15" x14ac:dyDescent="0.2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1:15" x14ac:dyDescent="0.2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1:15" x14ac:dyDescent="0.2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1:15" x14ac:dyDescent="0.2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1:15" x14ac:dyDescent="0.2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1:15" x14ac:dyDescent="0.2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1:15" x14ac:dyDescent="0.2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1:15" x14ac:dyDescent="0.2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1:15" x14ac:dyDescent="0.2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1:15" x14ac:dyDescent="0.2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1:15" x14ac:dyDescent="0.2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1:15" x14ac:dyDescent="0.2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1:15" x14ac:dyDescent="0.2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1:15" x14ac:dyDescent="0.2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1:15" x14ac:dyDescent="0.2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1:15" x14ac:dyDescent="0.2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1:15" x14ac:dyDescent="0.2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1:15" x14ac:dyDescent="0.2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1:15" x14ac:dyDescent="0.2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1:15" x14ac:dyDescent="0.2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1:15" x14ac:dyDescent="0.2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1:15" x14ac:dyDescent="0.2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1:15" x14ac:dyDescent="0.2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1:15" x14ac:dyDescent="0.2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1:15" x14ac:dyDescent="0.2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1:15" x14ac:dyDescent="0.2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1:15" x14ac:dyDescent="0.2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1:15" x14ac:dyDescent="0.2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1:15" x14ac:dyDescent="0.2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1:15" x14ac:dyDescent="0.2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1:15" x14ac:dyDescent="0.2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1:15" x14ac:dyDescent="0.2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1:15" x14ac:dyDescent="0.2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1:15" x14ac:dyDescent="0.2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1:15" x14ac:dyDescent="0.2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1:15" x14ac:dyDescent="0.2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1:15" x14ac:dyDescent="0.2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1:15" x14ac:dyDescent="0.2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  <row r="248" spans="1:15" x14ac:dyDescent="0.2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</row>
    <row r="249" spans="1:15" x14ac:dyDescent="0.2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</row>
    <row r="250" spans="1:15" x14ac:dyDescent="0.2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</row>
    <row r="251" spans="1:15" x14ac:dyDescent="0.2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1:15" x14ac:dyDescent="0.2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</row>
    <row r="253" spans="1:15" x14ac:dyDescent="0.2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1:15" x14ac:dyDescent="0.2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1:15" x14ac:dyDescent="0.2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</row>
    <row r="256" spans="1:15" x14ac:dyDescent="0.2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</row>
    <row r="257" spans="1:15" x14ac:dyDescent="0.2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</row>
    <row r="258" spans="1:15" x14ac:dyDescent="0.2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</row>
    <row r="259" spans="1:15" x14ac:dyDescent="0.2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1:15" x14ac:dyDescent="0.2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</row>
    <row r="261" spans="1:15" x14ac:dyDescent="0.2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</row>
    <row r="262" spans="1:15" x14ac:dyDescent="0.2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</row>
    <row r="263" spans="1:15" x14ac:dyDescent="0.2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</row>
    <row r="264" spans="1:15" x14ac:dyDescent="0.2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1:15" x14ac:dyDescent="0.2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1:15" x14ac:dyDescent="0.2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  <row r="267" spans="1:15" x14ac:dyDescent="0.2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1:15" x14ac:dyDescent="0.2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</row>
    <row r="269" spans="1:15" x14ac:dyDescent="0.2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</row>
    <row r="270" spans="1:15" x14ac:dyDescent="0.2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</row>
    <row r="271" spans="1:15" x14ac:dyDescent="0.2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</row>
    <row r="272" spans="1:15" x14ac:dyDescent="0.2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</row>
    <row r="273" spans="1:15" x14ac:dyDescent="0.2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</row>
    <row r="274" spans="1:15" x14ac:dyDescent="0.2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</row>
    <row r="275" spans="1:15" x14ac:dyDescent="0.2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</row>
    <row r="276" spans="1:15" x14ac:dyDescent="0.2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1:15" x14ac:dyDescent="0.2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1:15" x14ac:dyDescent="0.2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</row>
    <row r="279" spans="1:15" x14ac:dyDescent="0.2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1:15" x14ac:dyDescent="0.2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1:15" x14ac:dyDescent="0.2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</row>
    <row r="282" spans="1:15" x14ac:dyDescent="0.2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</row>
    <row r="283" spans="1:15" x14ac:dyDescent="0.2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</row>
    <row r="284" spans="1:15" x14ac:dyDescent="0.2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</row>
    <row r="285" spans="1:15" x14ac:dyDescent="0.2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</row>
    <row r="286" spans="1:15" x14ac:dyDescent="0.2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</row>
    <row r="287" spans="1:15" x14ac:dyDescent="0.2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</row>
    <row r="288" spans="1:15" x14ac:dyDescent="0.2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1:15" x14ac:dyDescent="0.2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1:15" x14ac:dyDescent="0.2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</row>
    <row r="291" spans="1:15" x14ac:dyDescent="0.2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1:15" x14ac:dyDescent="0.2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1:15" x14ac:dyDescent="0.2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1:15" x14ac:dyDescent="0.2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1:15" x14ac:dyDescent="0.2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1:15" x14ac:dyDescent="0.2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1:15" x14ac:dyDescent="0.2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1:15" x14ac:dyDescent="0.2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1:15" x14ac:dyDescent="0.2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1:15" x14ac:dyDescent="0.2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  <row r="301" spans="1:15" x14ac:dyDescent="0.2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</row>
    <row r="302" spans="1:15" x14ac:dyDescent="0.2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</row>
    <row r="303" spans="1:15" x14ac:dyDescent="0.2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</row>
    <row r="304" spans="1:15" x14ac:dyDescent="0.2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</row>
    <row r="305" spans="1:15" x14ac:dyDescent="0.2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</row>
    <row r="306" spans="1:15" x14ac:dyDescent="0.2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</row>
    <row r="307" spans="1:15" x14ac:dyDescent="0.2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</row>
    <row r="308" spans="1:15" x14ac:dyDescent="0.2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</row>
    <row r="309" spans="1:15" x14ac:dyDescent="0.2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</row>
    <row r="310" spans="1:15" x14ac:dyDescent="0.2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</row>
    <row r="311" spans="1:15" x14ac:dyDescent="0.2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</row>
    <row r="312" spans="1:15" x14ac:dyDescent="0.2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</row>
    <row r="313" spans="1:15" x14ac:dyDescent="0.2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</row>
    <row r="314" spans="1:15" x14ac:dyDescent="0.2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</row>
    <row r="315" spans="1:15" x14ac:dyDescent="0.2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</row>
    <row r="316" spans="1:15" x14ac:dyDescent="0.2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</row>
    <row r="317" spans="1:15" x14ac:dyDescent="0.2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</row>
    <row r="318" spans="1:15" x14ac:dyDescent="0.2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</row>
    <row r="319" spans="1:15" x14ac:dyDescent="0.2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</row>
    <row r="320" spans="1:15" x14ac:dyDescent="0.2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</row>
    <row r="321" spans="1:15" x14ac:dyDescent="0.2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</row>
    <row r="322" spans="1:15" x14ac:dyDescent="0.2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</row>
    <row r="323" spans="1:15" x14ac:dyDescent="0.2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</row>
    <row r="324" spans="1:15" x14ac:dyDescent="0.2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</row>
    <row r="325" spans="1:15" x14ac:dyDescent="0.2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</row>
    <row r="326" spans="1:15" x14ac:dyDescent="0.2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</row>
    <row r="327" spans="1:15" x14ac:dyDescent="0.2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</row>
    <row r="328" spans="1:15" x14ac:dyDescent="0.2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</row>
    <row r="329" spans="1:15" x14ac:dyDescent="0.2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</row>
    <row r="330" spans="1:15" x14ac:dyDescent="0.2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</row>
    <row r="331" spans="1:15" x14ac:dyDescent="0.2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</row>
    <row r="332" spans="1:15" x14ac:dyDescent="0.2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</row>
    <row r="333" spans="1:15" x14ac:dyDescent="0.2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</row>
    <row r="334" spans="1:15" x14ac:dyDescent="0.2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</row>
    <row r="335" spans="1:15" x14ac:dyDescent="0.2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</row>
    <row r="336" spans="1:15" x14ac:dyDescent="0.2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</row>
    <row r="337" spans="1:15" x14ac:dyDescent="0.2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</row>
    <row r="338" spans="1:15" x14ac:dyDescent="0.2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</row>
    <row r="339" spans="1:15" x14ac:dyDescent="0.2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</row>
    <row r="340" spans="1:15" x14ac:dyDescent="0.2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</row>
    <row r="341" spans="1:15" x14ac:dyDescent="0.2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</row>
    <row r="342" spans="1:15" x14ac:dyDescent="0.2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</row>
    <row r="343" spans="1:15" x14ac:dyDescent="0.2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</row>
    <row r="344" spans="1:15" x14ac:dyDescent="0.2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</row>
    <row r="345" spans="1:15" x14ac:dyDescent="0.2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</row>
    <row r="346" spans="1:15" x14ac:dyDescent="0.2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</row>
    <row r="347" spans="1:15" x14ac:dyDescent="0.2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</row>
    <row r="348" spans="1:15" x14ac:dyDescent="0.2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</row>
    <row r="349" spans="1:15" x14ac:dyDescent="0.2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</row>
    <row r="350" spans="1:15" x14ac:dyDescent="0.2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</row>
    <row r="351" spans="1:15" x14ac:dyDescent="0.2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</row>
    <row r="352" spans="1:15" x14ac:dyDescent="0.2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</row>
    <row r="353" spans="1:15" x14ac:dyDescent="0.2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</row>
    <row r="354" spans="1:15" x14ac:dyDescent="0.2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</row>
    <row r="355" spans="1:15" x14ac:dyDescent="0.2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</row>
    <row r="356" spans="1:15" x14ac:dyDescent="0.2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</row>
    <row r="357" spans="1:15" x14ac:dyDescent="0.2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</row>
    <row r="358" spans="1:15" x14ac:dyDescent="0.2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</row>
    <row r="359" spans="1:15" x14ac:dyDescent="0.2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</row>
    <row r="360" spans="1:15" x14ac:dyDescent="0.2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</row>
    <row r="361" spans="1:15" x14ac:dyDescent="0.2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</row>
    <row r="362" spans="1:15" x14ac:dyDescent="0.2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</row>
    <row r="363" spans="1:15" x14ac:dyDescent="0.2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</row>
    <row r="364" spans="1:15" x14ac:dyDescent="0.2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</row>
    <row r="365" spans="1:15" x14ac:dyDescent="0.2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</row>
    <row r="366" spans="1:15" x14ac:dyDescent="0.2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</row>
    <row r="367" spans="1:15" x14ac:dyDescent="0.2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</row>
    <row r="368" spans="1:15" x14ac:dyDescent="0.2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</row>
    <row r="369" spans="1:15" x14ac:dyDescent="0.2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</row>
    <row r="370" spans="1:15" x14ac:dyDescent="0.2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</row>
    <row r="371" spans="1:15" x14ac:dyDescent="0.2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</row>
    <row r="372" spans="1:15" x14ac:dyDescent="0.2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</row>
    <row r="373" spans="1:15" x14ac:dyDescent="0.2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</row>
    <row r="374" spans="1:15" x14ac:dyDescent="0.2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</row>
    <row r="375" spans="1:15" x14ac:dyDescent="0.2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</row>
    <row r="376" spans="1:15" x14ac:dyDescent="0.2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</row>
    <row r="377" spans="1:15" x14ac:dyDescent="0.2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</row>
    <row r="378" spans="1:15" x14ac:dyDescent="0.2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</row>
    <row r="379" spans="1:15" x14ac:dyDescent="0.2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</row>
    <row r="380" spans="1:15" x14ac:dyDescent="0.2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</row>
    <row r="381" spans="1:15" x14ac:dyDescent="0.2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</row>
    <row r="382" spans="1:15" x14ac:dyDescent="0.2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</row>
    <row r="383" spans="1:15" x14ac:dyDescent="0.2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</row>
    <row r="384" spans="1:15" x14ac:dyDescent="0.2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</row>
    <row r="385" spans="1:15" x14ac:dyDescent="0.2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</row>
    <row r="386" spans="1:15" x14ac:dyDescent="0.2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</row>
    <row r="387" spans="1:15" x14ac:dyDescent="0.2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</row>
    <row r="388" spans="1:15" x14ac:dyDescent="0.2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</row>
    <row r="389" spans="1:15" x14ac:dyDescent="0.2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</row>
    <row r="390" spans="1:15" x14ac:dyDescent="0.2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</row>
    <row r="391" spans="1:15" x14ac:dyDescent="0.2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</row>
    <row r="392" spans="1:15" x14ac:dyDescent="0.2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</row>
    <row r="393" spans="1:15" x14ac:dyDescent="0.2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</row>
    <row r="394" spans="1:15" x14ac:dyDescent="0.2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</row>
    <row r="395" spans="1:15" x14ac:dyDescent="0.2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</row>
    <row r="396" spans="1:15" x14ac:dyDescent="0.2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</row>
    <row r="397" spans="1:15" x14ac:dyDescent="0.2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</row>
    <row r="398" spans="1:15" x14ac:dyDescent="0.2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</row>
    <row r="399" spans="1:15" x14ac:dyDescent="0.2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</row>
    <row r="400" spans="1:15" x14ac:dyDescent="0.2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</row>
    <row r="401" spans="1:15" x14ac:dyDescent="0.2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</row>
    <row r="402" spans="1:15" x14ac:dyDescent="0.2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</row>
    <row r="403" spans="1:15" x14ac:dyDescent="0.2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</row>
    <row r="404" spans="1:15" x14ac:dyDescent="0.2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</row>
    <row r="405" spans="1:15" x14ac:dyDescent="0.2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</row>
    <row r="406" spans="1:15" x14ac:dyDescent="0.2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</row>
    <row r="407" spans="1:15" x14ac:dyDescent="0.2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</row>
    <row r="408" spans="1:15" x14ac:dyDescent="0.2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</row>
    <row r="409" spans="1:15" x14ac:dyDescent="0.2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</row>
    <row r="410" spans="1:15" x14ac:dyDescent="0.2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</row>
    <row r="411" spans="1:15" x14ac:dyDescent="0.2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</row>
    <row r="412" spans="1:15" x14ac:dyDescent="0.2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</row>
    <row r="413" spans="1:15" x14ac:dyDescent="0.2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</row>
    <row r="414" spans="1:15" x14ac:dyDescent="0.2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</row>
    <row r="415" spans="1:15" x14ac:dyDescent="0.2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</row>
    <row r="416" spans="1:15" x14ac:dyDescent="0.2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</row>
    <row r="417" spans="1:15" x14ac:dyDescent="0.2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</row>
    <row r="418" spans="1:15" x14ac:dyDescent="0.2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</row>
    <row r="419" spans="1:15" x14ac:dyDescent="0.2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</row>
    <row r="420" spans="1:15" x14ac:dyDescent="0.2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</row>
    <row r="421" spans="1:15" x14ac:dyDescent="0.2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</row>
    <row r="422" spans="1:15" x14ac:dyDescent="0.2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</row>
    <row r="423" spans="1:15" x14ac:dyDescent="0.2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</row>
    <row r="424" spans="1:15" x14ac:dyDescent="0.2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</row>
    <row r="425" spans="1:15" x14ac:dyDescent="0.2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</row>
    <row r="426" spans="1:15" x14ac:dyDescent="0.2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</row>
    <row r="427" spans="1:15" x14ac:dyDescent="0.2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</row>
    <row r="428" spans="1:15" x14ac:dyDescent="0.2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</row>
    <row r="429" spans="1:15" x14ac:dyDescent="0.2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</row>
    <row r="430" spans="1:15" x14ac:dyDescent="0.2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</row>
    <row r="431" spans="1:15" x14ac:dyDescent="0.2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</row>
    <row r="432" spans="1:15" x14ac:dyDescent="0.2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</row>
    <row r="433" spans="1:15" x14ac:dyDescent="0.2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</row>
    <row r="434" spans="1:15" x14ac:dyDescent="0.2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</row>
    <row r="435" spans="1:15" x14ac:dyDescent="0.2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</row>
    <row r="436" spans="1:15" x14ac:dyDescent="0.2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</row>
    <row r="437" spans="1:15" x14ac:dyDescent="0.2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</row>
    <row r="438" spans="1:15" x14ac:dyDescent="0.2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</row>
    <row r="439" spans="1:15" x14ac:dyDescent="0.2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</row>
    <row r="440" spans="1:15" x14ac:dyDescent="0.2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</row>
    <row r="441" spans="1:15" x14ac:dyDescent="0.2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</row>
    <row r="442" spans="1:15" x14ac:dyDescent="0.2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</row>
    <row r="443" spans="1:15" x14ac:dyDescent="0.2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</row>
    <row r="444" spans="1:15" x14ac:dyDescent="0.2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</row>
    <row r="445" spans="1:15" x14ac:dyDescent="0.2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</row>
    <row r="446" spans="1:15" x14ac:dyDescent="0.2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</row>
    <row r="447" spans="1:15" x14ac:dyDescent="0.2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</row>
    <row r="448" spans="1:15" x14ac:dyDescent="0.2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</row>
    <row r="449" spans="1:15" x14ac:dyDescent="0.2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</row>
    <row r="450" spans="1:15" x14ac:dyDescent="0.2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</row>
    <row r="451" spans="1:15" x14ac:dyDescent="0.2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</row>
    <row r="452" spans="1:15" x14ac:dyDescent="0.2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</row>
    <row r="453" spans="1:15" x14ac:dyDescent="0.2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</row>
    <row r="454" spans="1:15" x14ac:dyDescent="0.2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</row>
    <row r="455" spans="1:15" x14ac:dyDescent="0.2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</row>
    <row r="456" spans="1:15" x14ac:dyDescent="0.2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</row>
    <row r="457" spans="1:15" x14ac:dyDescent="0.2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</row>
    <row r="458" spans="1:15" x14ac:dyDescent="0.2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</row>
    <row r="459" spans="1:15" x14ac:dyDescent="0.2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</row>
    <row r="460" spans="1:15" x14ac:dyDescent="0.2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</row>
    <row r="461" spans="1:15" x14ac:dyDescent="0.2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</row>
    <row r="462" spans="1:15" x14ac:dyDescent="0.2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</row>
    <row r="463" spans="1:15" x14ac:dyDescent="0.2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</row>
    <row r="464" spans="1:15" x14ac:dyDescent="0.2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</row>
    <row r="465" spans="1:15" x14ac:dyDescent="0.2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</row>
    <row r="466" spans="1:15" x14ac:dyDescent="0.2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</row>
    <row r="467" spans="1:15" x14ac:dyDescent="0.2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</row>
    <row r="468" spans="1:15" x14ac:dyDescent="0.2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</row>
    <row r="469" spans="1:15" x14ac:dyDescent="0.2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</row>
    <row r="470" spans="1:15" x14ac:dyDescent="0.2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</row>
    <row r="471" spans="1:15" x14ac:dyDescent="0.2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</row>
    <row r="472" spans="1:15" x14ac:dyDescent="0.2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</row>
    <row r="473" spans="1:15" x14ac:dyDescent="0.2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</row>
    <row r="474" spans="1:15" x14ac:dyDescent="0.2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</row>
    <row r="475" spans="1:15" x14ac:dyDescent="0.2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</row>
    <row r="476" spans="1:15" x14ac:dyDescent="0.2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</row>
    <row r="477" spans="1:15" x14ac:dyDescent="0.2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</row>
    <row r="478" spans="1:15" x14ac:dyDescent="0.2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</row>
    <row r="479" spans="1:15" x14ac:dyDescent="0.2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</row>
    <row r="480" spans="1:15" x14ac:dyDescent="0.2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</row>
    <row r="481" spans="1:15" x14ac:dyDescent="0.2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</row>
    <row r="482" spans="1:15" x14ac:dyDescent="0.2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</row>
    <row r="483" spans="1:15" x14ac:dyDescent="0.2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</row>
    <row r="484" spans="1:15" x14ac:dyDescent="0.2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</row>
    <row r="485" spans="1:15" x14ac:dyDescent="0.2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</row>
    <row r="486" spans="1:15" x14ac:dyDescent="0.2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</row>
    <row r="487" spans="1:15" x14ac:dyDescent="0.2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</row>
    <row r="488" spans="1:15" x14ac:dyDescent="0.2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</row>
    <row r="489" spans="1:15" x14ac:dyDescent="0.2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</row>
    <row r="490" spans="1:15" x14ac:dyDescent="0.2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</row>
    <row r="491" spans="1:15" x14ac:dyDescent="0.2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</row>
    <row r="492" spans="1:15" x14ac:dyDescent="0.2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</row>
    <row r="493" spans="1:15" x14ac:dyDescent="0.2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</row>
    <row r="494" spans="1:15" x14ac:dyDescent="0.2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</row>
    <row r="495" spans="1:15" x14ac:dyDescent="0.2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</row>
    <row r="496" spans="1:15" x14ac:dyDescent="0.2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</row>
    <row r="497" spans="1:15" x14ac:dyDescent="0.2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</row>
    <row r="498" spans="1:15" x14ac:dyDescent="0.2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</row>
    <row r="499" spans="1:15" x14ac:dyDescent="0.2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</row>
    <row r="500" spans="1:15" x14ac:dyDescent="0.2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</row>
    <row r="501" spans="1:15" x14ac:dyDescent="0.2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</row>
    <row r="502" spans="1:15" x14ac:dyDescent="0.2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</row>
    <row r="503" spans="1:15" x14ac:dyDescent="0.2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</row>
    <row r="504" spans="1:15" x14ac:dyDescent="0.2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</row>
    <row r="505" spans="1:15" x14ac:dyDescent="0.2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</row>
    <row r="506" spans="1:15" x14ac:dyDescent="0.2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</row>
    <row r="507" spans="1:15" x14ac:dyDescent="0.2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</row>
    <row r="508" spans="1:15" x14ac:dyDescent="0.2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</row>
    <row r="509" spans="1:15" x14ac:dyDescent="0.2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</row>
    <row r="510" spans="1:15" x14ac:dyDescent="0.2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</row>
    <row r="511" spans="1:15" x14ac:dyDescent="0.2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</row>
    <row r="512" spans="1:15" x14ac:dyDescent="0.2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</row>
    <row r="513" spans="1:15" x14ac:dyDescent="0.2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</row>
    <row r="514" spans="1:15" x14ac:dyDescent="0.2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</row>
    <row r="515" spans="1:15" x14ac:dyDescent="0.2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</row>
    <row r="516" spans="1:15" x14ac:dyDescent="0.2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</row>
    <row r="517" spans="1:15" x14ac:dyDescent="0.2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</row>
    <row r="518" spans="1:15" x14ac:dyDescent="0.2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</row>
    <row r="519" spans="1:15" x14ac:dyDescent="0.2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</row>
    <row r="520" spans="1:15" x14ac:dyDescent="0.2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</row>
    <row r="521" spans="1:15" x14ac:dyDescent="0.2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</row>
    <row r="522" spans="1:15" x14ac:dyDescent="0.2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</row>
    <row r="523" spans="1:15" x14ac:dyDescent="0.2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</row>
    <row r="524" spans="1:15" x14ac:dyDescent="0.2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</row>
    <row r="525" spans="1:15" x14ac:dyDescent="0.2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</row>
    <row r="526" spans="1:15" x14ac:dyDescent="0.2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</row>
    <row r="527" spans="1:15" x14ac:dyDescent="0.2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</row>
    <row r="528" spans="1:15" x14ac:dyDescent="0.2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</row>
    <row r="529" spans="1:15" x14ac:dyDescent="0.2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</row>
    <row r="530" spans="1:15" x14ac:dyDescent="0.2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</row>
    <row r="531" spans="1:15" x14ac:dyDescent="0.2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</row>
    <row r="532" spans="1:15" x14ac:dyDescent="0.2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</row>
    <row r="533" spans="1:15" x14ac:dyDescent="0.2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</row>
    <row r="534" spans="1:15" x14ac:dyDescent="0.2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</row>
    <row r="535" spans="1:15" x14ac:dyDescent="0.2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</row>
    <row r="536" spans="1:15" x14ac:dyDescent="0.2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</row>
    <row r="537" spans="1:15" x14ac:dyDescent="0.2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</row>
    <row r="538" spans="1:15" x14ac:dyDescent="0.2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</row>
    <row r="539" spans="1:15" x14ac:dyDescent="0.2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</row>
    <row r="540" spans="1:15" x14ac:dyDescent="0.2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</row>
    <row r="541" spans="1:15" x14ac:dyDescent="0.2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</row>
    <row r="542" spans="1:15" x14ac:dyDescent="0.2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</row>
    <row r="543" spans="1:15" x14ac:dyDescent="0.2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</row>
    <row r="544" spans="1:15" x14ac:dyDescent="0.2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</row>
    <row r="545" spans="1:15" x14ac:dyDescent="0.2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</row>
    <row r="546" spans="1:15" x14ac:dyDescent="0.2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</row>
    <row r="547" spans="1:15" x14ac:dyDescent="0.2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</row>
    <row r="548" spans="1:15" x14ac:dyDescent="0.2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</row>
    <row r="549" spans="1:15" x14ac:dyDescent="0.2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</row>
    <row r="550" spans="1:15" x14ac:dyDescent="0.2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</row>
    <row r="551" spans="1:15" x14ac:dyDescent="0.2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</row>
    <row r="552" spans="1:15" x14ac:dyDescent="0.2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</row>
    <row r="553" spans="1:15" x14ac:dyDescent="0.2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</row>
    <row r="554" spans="1:15" x14ac:dyDescent="0.2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</row>
    <row r="555" spans="1:15" x14ac:dyDescent="0.2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</row>
    <row r="556" spans="1:15" x14ac:dyDescent="0.2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</row>
    <row r="557" spans="1:15" x14ac:dyDescent="0.2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</row>
    <row r="558" spans="1:15" x14ac:dyDescent="0.2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</row>
    <row r="559" spans="1:15" x14ac:dyDescent="0.2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</row>
    <row r="560" spans="1:15" x14ac:dyDescent="0.2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</row>
    <row r="561" spans="1:15" x14ac:dyDescent="0.2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</row>
    <row r="562" spans="1:15" x14ac:dyDescent="0.2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</row>
    <row r="563" spans="1:15" x14ac:dyDescent="0.2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</row>
    <row r="564" spans="1:15" x14ac:dyDescent="0.2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</row>
    <row r="565" spans="1:15" x14ac:dyDescent="0.2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</row>
    <row r="566" spans="1:15" x14ac:dyDescent="0.2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</row>
    <row r="567" spans="1:15" x14ac:dyDescent="0.2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</row>
    <row r="568" spans="1:15" x14ac:dyDescent="0.2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</row>
    <row r="569" spans="1:15" x14ac:dyDescent="0.2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</row>
    <row r="570" spans="1:15" x14ac:dyDescent="0.2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</row>
    <row r="571" spans="1:15" x14ac:dyDescent="0.2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</row>
    <row r="572" spans="1:15" x14ac:dyDescent="0.2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</row>
    <row r="573" spans="1:15" x14ac:dyDescent="0.2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</row>
    <row r="574" spans="1:15" x14ac:dyDescent="0.2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</row>
    <row r="575" spans="1:15" x14ac:dyDescent="0.2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</row>
    <row r="576" spans="1:15" x14ac:dyDescent="0.2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</row>
    <row r="577" spans="1:15" x14ac:dyDescent="0.2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</row>
    <row r="578" spans="1:15" x14ac:dyDescent="0.2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</row>
    <row r="579" spans="1:15" x14ac:dyDescent="0.2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</row>
    <row r="580" spans="1:15" x14ac:dyDescent="0.2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</row>
    <row r="581" spans="1:15" x14ac:dyDescent="0.2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</row>
    <row r="582" spans="1:15" x14ac:dyDescent="0.2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</row>
    <row r="583" spans="1:15" x14ac:dyDescent="0.2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</row>
    <row r="584" spans="1:15" x14ac:dyDescent="0.2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</row>
    <row r="585" spans="1:15" x14ac:dyDescent="0.2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</row>
    <row r="586" spans="1:15" x14ac:dyDescent="0.2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</row>
    <row r="587" spans="1:15" x14ac:dyDescent="0.2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</row>
    <row r="588" spans="1:15" x14ac:dyDescent="0.2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</row>
    <row r="589" spans="1:15" x14ac:dyDescent="0.2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</row>
    <row r="590" spans="1:15" x14ac:dyDescent="0.2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</row>
    <row r="591" spans="1:15" x14ac:dyDescent="0.2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</row>
    <row r="592" spans="1:15" x14ac:dyDescent="0.2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</row>
    <row r="593" spans="1:15" x14ac:dyDescent="0.2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</row>
    <row r="594" spans="1:15" x14ac:dyDescent="0.2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</row>
    <row r="595" spans="1:15" x14ac:dyDescent="0.2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</row>
    <row r="596" spans="1:15" x14ac:dyDescent="0.2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</row>
    <row r="597" spans="1:15" x14ac:dyDescent="0.2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</row>
    <row r="598" spans="1:15" x14ac:dyDescent="0.2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</row>
    <row r="599" spans="1:15" x14ac:dyDescent="0.2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</row>
    <row r="600" spans="1:15" x14ac:dyDescent="0.2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</row>
    <row r="601" spans="1:15" x14ac:dyDescent="0.2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</row>
    <row r="602" spans="1:15" x14ac:dyDescent="0.2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</row>
    <row r="603" spans="1:15" x14ac:dyDescent="0.2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</row>
    <row r="604" spans="1:15" x14ac:dyDescent="0.2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</row>
    <row r="605" spans="1:15" x14ac:dyDescent="0.2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</row>
    <row r="606" spans="1:15" x14ac:dyDescent="0.2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</row>
    <row r="607" spans="1:15" x14ac:dyDescent="0.2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</row>
    <row r="608" spans="1:15" x14ac:dyDescent="0.2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</row>
    <row r="609" spans="1:15" x14ac:dyDescent="0.2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</row>
    <row r="610" spans="1:15" x14ac:dyDescent="0.2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</row>
    <row r="611" spans="1:15" x14ac:dyDescent="0.2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</row>
    <row r="612" spans="1:15" x14ac:dyDescent="0.2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</row>
    <row r="613" spans="1:15" x14ac:dyDescent="0.2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</row>
    <row r="614" spans="1:15" x14ac:dyDescent="0.2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</row>
    <row r="615" spans="1:15" x14ac:dyDescent="0.2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</row>
    <row r="616" spans="1:15" x14ac:dyDescent="0.2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</row>
    <row r="617" spans="1:15" x14ac:dyDescent="0.2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</row>
    <row r="618" spans="1:15" x14ac:dyDescent="0.2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</row>
    <row r="619" spans="1:15" x14ac:dyDescent="0.2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</row>
    <row r="620" spans="1:15" x14ac:dyDescent="0.2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</row>
    <row r="621" spans="1:15" x14ac:dyDescent="0.2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</row>
    <row r="622" spans="1:15" x14ac:dyDescent="0.2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</row>
    <row r="623" spans="1:15" x14ac:dyDescent="0.2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</row>
    <row r="624" spans="1:15" x14ac:dyDescent="0.2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</row>
    <row r="625" spans="1:15" x14ac:dyDescent="0.2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</row>
    <row r="626" spans="1:15" x14ac:dyDescent="0.2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</row>
    <row r="627" spans="1:15" x14ac:dyDescent="0.2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</row>
    <row r="628" spans="1:15" x14ac:dyDescent="0.2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</row>
    <row r="629" spans="1:15" x14ac:dyDescent="0.2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</row>
    <row r="630" spans="1:15" x14ac:dyDescent="0.2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</row>
    <row r="631" spans="1:15" x14ac:dyDescent="0.2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</row>
    <row r="632" spans="1:15" x14ac:dyDescent="0.2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</row>
    <row r="633" spans="1:15" x14ac:dyDescent="0.2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</row>
    <row r="634" spans="1:15" x14ac:dyDescent="0.2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</row>
    <row r="635" spans="1:15" x14ac:dyDescent="0.2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</row>
    <row r="636" spans="1:15" x14ac:dyDescent="0.2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</row>
    <row r="637" spans="1:15" x14ac:dyDescent="0.2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</row>
    <row r="638" spans="1:15" x14ac:dyDescent="0.2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</row>
    <row r="639" spans="1:15" x14ac:dyDescent="0.2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</row>
    <row r="640" spans="1:15" x14ac:dyDescent="0.2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</row>
    <row r="641" spans="1:15" x14ac:dyDescent="0.2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</row>
    <row r="642" spans="1:15" x14ac:dyDescent="0.2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</row>
    <row r="643" spans="1:15" x14ac:dyDescent="0.2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</row>
    <row r="644" spans="1:15" x14ac:dyDescent="0.2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</row>
    <row r="645" spans="1:15" x14ac:dyDescent="0.2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</row>
    <row r="646" spans="1:15" x14ac:dyDescent="0.2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</row>
    <row r="647" spans="1:15" x14ac:dyDescent="0.2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</row>
    <row r="648" spans="1:15" x14ac:dyDescent="0.2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</row>
    <row r="649" spans="1:15" x14ac:dyDescent="0.2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</row>
    <row r="650" spans="1:15" x14ac:dyDescent="0.2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</row>
    <row r="651" spans="1:15" x14ac:dyDescent="0.2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</row>
    <row r="652" spans="1:15" x14ac:dyDescent="0.2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</row>
    <row r="653" spans="1:15" x14ac:dyDescent="0.2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</row>
    <row r="654" spans="1:15" x14ac:dyDescent="0.2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</row>
    <row r="655" spans="1:15" x14ac:dyDescent="0.2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</row>
    <row r="656" spans="1:15" x14ac:dyDescent="0.2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</row>
    <row r="657" spans="1:15" x14ac:dyDescent="0.2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</row>
    <row r="658" spans="1:15" x14ac:dyDescent="0.2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</row>
    <row r="659" spans="1:15" x14ac:dyDescent="0.2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</row>
    <row r="660" spans="1:15" x14ac:dyDescent="0.2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</row>
    <row r="661" spans="1:15" x14ac:dyDescent="0.2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</row>
    <row r="662" spans="1:15" x14ac:dyDescent="0.2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</row>
    <row r="663" spans="1:15" x14ac:dyDescent="0.2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</row>
    <row r="664" spans="1:15" x14ac:dyDescent="0.2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</row>
    <row r="665" spans="1:15" x14ac:dyDescent="0.2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</row>
    <row r="666" spans="1:15" x14ac:dyDescent="0.2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</row>
    <row r="667" spans="1:15" x14ac:dyDescent="0.2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</row>
    <row r="668" spans="1:15" x14ac:dyDescent="0.2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</row>
    <row r="669" spans="1:15" x14ac:dyDescent="0.2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</row>
    <row r="670" spans="1:15" x14ac:dyDescent="0.2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</row>
    <row r="671" spans="1:15" x14ac:dyDescent="0.2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</row>
    <row r="672" spans="1:15" x14ac:dyDescent="0.2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</row>
    <row r="673" spans="1:15" x14ac:dyDescent="0.2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</row>
    <row r="674" spans="1:15" x14ac:dyDescent="0.2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</row>
    <row r="675" spans="1:15" x14ac:dyDescent="0.2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</row>
    <row r="676" spans="1:15" x14ac:dyDescent="0.2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</row>
    <row r="677" spans="1:15" x14ac:dyDescent="0.2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</row>
    <row r="678" spans="1:15" x14ac:dyDescent="0.2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</row>
    <row r="679" spans="1:15" x14ac:dyDescent="0.2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</row>
    <row r="680" spans="1:15" x14ac:dyDescent="0.2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</row>
    <row r="681" spans="1:15" x14ac:dyDescent="0.2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</row>
    <row r="682" spans="1:15" x14ac:dyDescent="0.2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</row>
    <row r="683" spans="1:15" x14ac:dyDescent="0.2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</row>
    <row r="684" spans="1:15" x14ac:dyDescent="0.2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</row>
    <row r="685" spans="1:15" x14ac:dyDescent="0.2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</row>
    <row r="686" spans="1:15" x14ac:dyDescent="0.2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</row>
    <row r="687" spans="1:15" x14ac:dyDescent="0.2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</row>
    <row r="688" spans="1:15" x14ac:dyDescent="0.2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</row>
    <row r="689" spans="1:15" x14ac:dyDescent="0.2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</row>
    <row r="690" spans="1:15" x14ac:dyDescent="0.2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</row>
    <row r="691" spans="1:15" x14ac:dyDescent="0.2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</row>
    <row r="692" spans="1:15" x14ac:dyDescent="0.2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</row>
    <row r="693" spans="1:15" x14ac:dyDescent="0.2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</row>
    <row r="694" spans="1:15" x14ac:dyDescent="0.2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</row>
    <row r="695" spans="1:15" x14ac:dyDescent="0.2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</row>
    <row r="696" spans="1:15" x14ac:dyDescent="0.2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</row>
    <row r="697" spans="1:15" x14ac:dyDescent="0.2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</row>
    <row r="698" spans="1:15" x14ac:dyDescent="0.2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</row>
    <row r="699" spans="1:15" x14ac:dyDescent="0.2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</row>
    <row r="700" spans="1:15" x14ac:dyDescent="0.2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</row>
    <row r="701" spans="1:15" x14ac:dyDescent="0.2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</row>
    <row r="702" spans="1:15" x14ac:dyDescent="0.2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</row>
    <row r="703" spans="1:15" x14ac:dyDescent="0.2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</row>
    <row r="704" spans="1:15" x14ac:dyDescent="0.2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</row>
    <row r="705" spans="1:15" x14ac:dyDescent="0.2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</row>
    <row r="706" spans="1:15" x14ac:dyDescent="0.2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</row>
    <row r="707" spans="1:15" x14ac:dyDescent="0.2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</row>
    <row r="708" spans="1:15" x14ac:dyDescent="0.2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</row>
    <row r="709" spans="1:15" x14ac:dyDescent="0.2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</row>
    <row r="710" spans="1:15" x14ac:dyDescent="0.2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</row>
    <row r="711" spans="1:15" x14ac:dyDescent="0.2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</row>
    <row r="712" spans="1:15" x14ac:dyDescent="0.2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</row>
    <row r="713" spans="1:15" x14ac:dyDescent="0.2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</row>
    <row r="714" spans="1:15" x14ac:dyDescent="0.2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</row>
    <row r="715" spans="1:15" x14ac:dyDescent="0.2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</row>
    <row r="716" spans="1:15" x14ac:dyDescent="0.2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</row>
    <row r="717" spans="1:15" x14ac:dyDescent="0.2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</row>
    <row r="718" spans="1:15" x14ac:dyDescent="0.2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</row>
    <row r="719" spans="1:15" x14ac:dyDescent="0.2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</row>
    <row r="720" spans="1:15" x14ac:dyDescent="0.2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</row>
    <row r="721" spans="1:15" x14ac:dyDescent="0.2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</row>
    <row r="722" spans="1:15" x14ac:dyDescent="0.2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</row>
    <row r="723" spans="1:15" x14ac:dyDescent="0.2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</row>
    <row r="724" spans="1:15" x14ac:dyDescent="0.2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</row>
    <row r="725" spans="1:15" x14ac:dyDescent="0.2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</row>
    <row r="726" spans="1:15" x14ac:dyDescent="0.2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</row>
    <row r="727" spans="1:15" x14ac:dyDescent="0.2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</row>
    <row r="728" spans="1:15" x14ac:dyDescent="0.2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</row>
    <row r="729" spans="1:15" x14ac:dyDescent="0.2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</row>
    <row r="730" spans="1:15" x14ac:dyDescent="0.2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</row>
    <row r="731" spans="1:15" x14ac:dyDescent="0.2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</row>
    <row r="732" spans="1:15" x14ac:dyDescent="0.2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</row>
    <row r="733" spans="1:15" x14ac:dyDescent="0.2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</row>
    <row r="734" spans="1:15" x14ac:dyDescent="0.2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</row>
    <row r="735" spans="1:15" x14ac:dyDescent="0.2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</row>
    <row r="736" spans="1:15" x14ac:dyDescent="0.2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</row>
    <row r="737" spans="1:15" x14ac:dyDescent="0.2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</row>
    <row r="738" spans="1:15" x14ac:dyDescent="0.2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</row>
    <row r="739" spans="1:15" x14ac:dyDescent="0.2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</row>
    <row r="740" spans="1:15" x14ac:dyDescent="0.2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</row>
    <row r="741" spans="1:15" x14ac:dyDescent="0.2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</row>
    <row r="742" spans="1:15" x14ac:dyDescent="0.2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</row>
    <row r="743" spans="1:15" x14ac:dyDescent="0.2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</row>
    <row r="744" spans="1:15" x14ac:dyDescent="0.2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</row>
    <row r="745" spans="1:15" x14ac:dyDescent="0.2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</row>
    <row r="746" spans="1:15" x14ac:dyDescent="0.2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</row>
    <row r="747" spans="1:15" x14ac:dyDescent="0.2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</row>
    <row r="748" spans="1:15" x14ac:dyDescent="0.2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</row>
    <row r="749" spans="1:15" x14ac:dyDescent="0.2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</row>
    <row r="750" spans="1:15" x14ac:dyDescent="0.2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</row>
    <row r="751" spans="1:15" x14ac:dyDescent="0.2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</row>
    <row r="752" spans="1:15" x14ac:dyDescent="0.2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</row>
    <row r="753" spans="1:15" x14ac:dyDescent="0.2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</row>
    <row r="754" spans="1:15" x14ac:dyDescent="0.2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</row>
    <row r="755" spans="1:15" x14ac:dyDescent="0.2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</row>
    <row r="756" spans="1:15" x14ac:dyDescent="0.2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</row>
    <row r="757" spans="1:15" x14ac:dyDescent="0.2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</row>
    <row r="758" spans="1:15" x14ac:dyDescent="0.2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</row>
    <row r="759" spans="1:15" x14ac:dyDescent="0.2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</row>
    <row r="760" spans="1:15" x14ac:dyDescent="0.2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</row>
    <row r="761" spans="1:15" x14ac:dyDescent="0.2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</row>
    <row r="762" spans="1:15" x14ac:dyDescent="0.2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</row>
    <row r="763" spans="1:15" x14ac:dyDescent="0.2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</row>
    <row r="764" spans="1:15" x14ac:dyDescent="0.2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</row>
    <row r="765" spans="1:15" x14ac:dyDescent="0.2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</row>
    <row r="766" spans="1:15" x14ac:dyDescent="0.2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</row>
    <row r="767" spans="1:15" x14ac:dyDescent="0.2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</row>
    <row r="768" spans="1:15" x14ac:dyDescent="0.2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</row>
    <row r="769" spans="1:15" x14ac:dyDescent="0.2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</row>
    <row r="770" spans="1:15" x14ac:dyDescent="0.2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</row>
    <row r="771" spans="1:15" x14ac:dyDescent="0.2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</row>
    <row r="772" spans="1:15" x14ac:dyDescent="0.2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</row>
    <row r="773" spans="1:15" x14ac:dyDescent="0.2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</row>
    <row r="774" spans="1:15" x14ac:dyDescent="0.2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</row>
    <row r="775" spans="1:15" x14ac:dyDescent="0.2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</row>
    <row r="776" spans="1:15" x14ac:dyDescent="0.2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</row>
    <row r="777" spans="1:15" x14ac:dyDescent="0.2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</row>
    <row r="778" spans="1:15" x14ac:dyDescent="0.2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</row>
    <row r="779" spans="1:15" x14ac:dyDescent="0.2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</row>
    <row r="780" spans="1:15" x14ac:dyDescent="0.2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</row>
    <row r="781" spans="1:15" x14ac:dyDescent="0.2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</row>
    <row r="782" spans="1:15" x14ac:dyDescent="0.2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</row>
    <row r="783" spans="1:15" x14ac:dyDescent="0.2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</row>
    <row r="784" spans="1:15" x14ac:dyDescent="0.2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</row>
    <row r="785" spans="1:15" x14ac:dyDescent="0.2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</row>
    <row r="786" spans="1:15" x14ac:dyDescent="0.2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</row>
    <row r="787" spans="1:15" x14ac:dyDescent="0.2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</row>
    <row r="788" spans="1:15" x14ac:dyDescent="0.2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</row>
    <row r="789" spans="1:15" x14ac:dyDescent="0.2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</row>
    <row r="790" spans="1:15" x14ac:dyDescent="0.2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</row>
    <row r="791" spans="1:15" x14ac:dyDescent="0.2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</row>
    <row r="792" spans="1:15" x14ac:dyDescent="0.2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</row>
    <row r="793" spans="1:15" x14ac:dyDescent="0.2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</row>
    <row r="794" spans="1:15" x14ac:dyDescent="0.2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</row>
    <row r="795" spans="1:15" x14ac:dyDescent="0.2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</row>
    <row r="796" spans="1:15" x14ac:dyDescent="0.2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</row>
    <row r="797" spans="1:15" x14ac:dyDescent="0.2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</row>
    <row r="798" spans="1:15" x14ac:dyDescent="0.2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</row>
    <row r="799" spans="1:15" x14ac:dyDescent="0.2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</row>
    <row r="800" spans="1:15" x14ac:dyDescent="0.2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</row>
    <row r="801" spans="1:15" x14ac:dyDescent="0.2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</row>
    <row r="802" spans="1:15" x14ac:dyDescent="0.2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</row>
    <row r="803" spans="1:15" x14ac:dyDescent="0.2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</row>
    <row r="804" spans="1:15" x14ac:dyDescent="0.2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</row>
    <row r="805" spans="1:15" x14ac:dyDescent="0.2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</row>
    <row r="806" spans="1:15" x14ac:dyDescent="0.2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</row>
    <row r="807" spans="1:15" x14ac:dyDescent="0.2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</row>
    <row r="808" spans="1:15" x14ac:dyDescent="0.2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</row>
    <row r="809" spans="1:15" x14ac:dyDescent="0.2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</row>
    <row r="810" spans="1:15" x14ac:dyDescent="0.2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</row>
    <row r="811" spans="1:15" x14ac:dyDescent="0.2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</row>
    <row r="812" spans="1:15" x14ac:dyDescent="0.2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</row>
    <row r="813" spans="1:15" x14ac:dyDescent="0.2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</row>
    <row r="814" spans="1:15" x14ac:dyDescent="0.2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</row>
    <row r="815" spans="1:15" x14ac:dyDescent="0.2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</row>
    <row r="816" spans="1:15" x14ac:dyDescent="0.2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</row>
    <row r="817" spans="1:15" x14ac:dyDescent="0.2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</row>
    <row r="818" spans="1:15" x14ac:dyDescent="0.2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</row>
    <row r="819" spans="1:15" x14ac:dyDescent="0.2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</row>
    <row r="820" spans="1:15" x14ac:dyDescent="0.2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</row>
    <row r="821" spans="1:15" x14ac:dyDescent="0.2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</row>
    <row r="822" spans="1:15" x14ac:dyDescent="0.2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</row>
    <row r="823" spans="1:15" x14ac:dyDescent="0.2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</row>
    <row r="824" spans="1:15" x14ac:dyDescent="0.2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</row>
    <row r="825" spans="1:15" x14ac:dyDescent="0.2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</row>
    <row r="826" spans="1:15" x14ac:dyDescent="0.2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</row>
    <row r="827" spans="1:15" x14ac:dyDescent="0.2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</row>
    <row r="828" spans="1:15" x14ac:dyDescent="0.2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</row>
    <row r="829" spans="1:15" x14ac:dyDescent="0.2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</row>
    <row r="830" spans="1:15" x14ac:dyDescent="0.2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</row>
    <row r="831" spans="1:15" x14ac:dyDescent="0.2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</row>
    <row r="832" spans="1:15" x14ac:dyDescent="0.2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</row>
    <row r="833" spans="1:15" x14ac:dyDescent="0.2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</row>
    <row r="834" spans="1:15" x14ac:dyDescent="0.2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</row>
    <row r="835" spans="1:15" x14ac:dyDescent="0.2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</row>
    <row r="836" spans="1:15" x14ac:dyDescent="0.2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</row>
    <row r="837" spans="1:15" x14ac:dyDescent="0.2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</row>
    <row r="838" spans="1:15" x14ac:dyDescent="0.2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</row>
    <row r="839" spans="1:15" x14ac:dyDescent="0.2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</row>
    <row r="840" spans="1:15" x14ac:dyDescent="0.2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</row>
    <row r="841" spans="1:15" x14ac:dyDescent="0.2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</row>
    <row r="842" spans="1:15" x14ac:dyDescent="0.2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</row>
    <row r="843" spans="1:15" x14ac:dyDescent="0.2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</row>
    <row r="844" spans="1:15" x14ac:dyDescent="0.2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</row>
    <row r="845" spans="1:15" x14ac:dyDescent="0.2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</row>
    <row r="846" spans="1:15" x14ac:dyDescent="0.2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</row>
    <row r="847" spans="1:15" x14ac:dyDescent="0.2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</row>
    <row r="848" spans="1:15" x14ac:dyDescent="0.2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</row>
    <row r="849" spans="1:15" x14ac:dyDescent="0.2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</row>
    <row r="850" spans="1:15" x14ac:dyDescent="0.2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</row>
    <row r="851" spans="1:15" x14ac:dyDescent="0.2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</row>
    <row r="852" spans="1:15" x14ac:dyDescent="0.2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</row>
    <row r="853" spans="1:15" x14ac:dyDescent="0.2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</row>
    <row r="854" spans="1:15" x14ac:dyDescent="0.2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</row>
    <row r="855" spans="1:15" x14ac:dyDescent="0.2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</row>
    <row r="856" spans="1:15" x14ac:dyDescent="0.2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</row>
    <row r="857" spans="1:15" x14ac:dyDescent="0.2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</row>
    <row r="858" spans="1:15" x14ac:dyDescent="0.2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</row>
    <row r="859" spans="1:15" x14ac:dyDescent="0.2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</row>
    <row r="860" spans="1:15" x14ac:dyDescent="0.2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</row>
    <row r="861" spans="1:15" x14ac:dyDescent="0.2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</row>
    <row r="862" spans="1:15" x14ac:dyDescent="0.2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</row>
    <row r="863" spans="1:15" x14ac:dyDescent="0.2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</row>
    <row r="864" spans="1:15" x14ac:dyDescent="0.2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</row>
    <row r="865" spans="1:15" x14ac:dyDescent="0.2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</row>
    <row r="866" spans="1:15" x14ac:dyDescent="0.2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</row>
    <row r="867" spans="1:15" x14ac:dyDescent="0.2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</row>
    <row r="868" spans="1:15" x14ac:dyDescent="0.2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</row>
    <row r="869" spans="1:15" x14ac:dyDescent="0.2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</row>
    <row r="870" spans="1:15" x14ac:dyDescent="0.2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</row>
    <row r="871" spans="1:15" x14ac:dyDescent="0.2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</row>
    <row r="872" spans="1:15" x14ac:dyDescent="0.2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</row>
    <row r="873" spans="1:15" x14ac:dyDescent="0.2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</row>
    <row r="874" spans="1:15" x14ac:dyDescent="0.2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</row>
    <row r="875" spans="1:15" x14ac:dyDescent="0.2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</row>
    <row r="876" spans="1:15" x14ac:dyDescent="0.2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</row>
    <row r="877" spans="1:15" x14ac:dyDescent="0.2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</row>
    <row r="878" spans="1:15" x14ac:dyDescent="0.2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</row>
    <row r="879" spans="1:15" x14ac:dyDescent="0.2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</row>
    <row r="880" spans="1:15" x14ac:dyDescent="0.2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</row>
    <row r="881" spans="1:15" x14ac:dyDescent="0.2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</row>
    <row r="882" spans="1:15" x14ac:dyDescent="0.2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</row>
    <row r="883" spans="1:15" x14ac:dyDescent="0.2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</row>
    <row r="884" spans="1:15" x14ac:dyDescent="0.2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</row>
    <row r="885" spans="1:15" x14ac:dyDescent="0.2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</row>
    <row r="886" spans="1:15" x14ac:dyDescent="0.2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</row>
    <row r="887" spans="1:15" x14ac:dyDescent="0.2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</row>
    <row r="888" spans="1:15" x14ac:dyDescent="0.2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</row>
    <row r="889" spans="1:15" x14ac:dyDescent="0.2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</row>
    <row r="890" spans="1:15" x14ac:dyDescent="0.2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</row>
    <row r="891" spans="1:15" x14ac:dyDescent="0.2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</row>
    <row r="892" spans="1:15" x14ac:dyDescent="0.2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</row>
    <row r="893" spans="1:15" x14ac:dyDescent="0.2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</row>
    <row r="894" spans="1:15" x14ac:dyDescent="0.2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</row>
    <row r="895" spans="1:15" x14ac:dyDescent="0.2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</row>
    <row r="896" spans="1:15" x14ac:dyDescent="0.2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</row>
    <row r="897" spans="1:15" x14ac:dyDescent="0.2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</row>
    <row r="898" spans="1:15" x14ac:dyDescent="0.2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</row>
    <row r="899" spans="1:15" x14ac:dyDescent="0.2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</row>
    <row r="900" spans="1:15" x14ac:dyDescent="0.2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</row>
    <row r="901" spans="1:15" x14ac:dyDescent="0.2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</row>
    <row r="902" spans="1:15" x14ac:dyDescent="0.2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</row>
    <row r="903" spans="1:15" x14ac:dyDescent="0.2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</row>
    <row r="904" spans="1:15" x14ac:dyDescent="0.2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</row>
    <row r="905" spans="1:15" x14ac:dyDescent="0.2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</row>
    <row r="906" spans="1:15" x14ac:dyDescent="0.2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</row>
    <row r="907" spans="1:15" x14ac:dyDescent="0.2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</row>
    <row r="908" spans="1:15" x14ac:dyDescent="0.2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</row>
    <row r="909" spans="1:15" x14ac:dyDescent="0.2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</row>
    <row r="910" spans="1:15" x14ac:dyDescent="0.2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</row>
    <row r="911" spans="1:15" x14ac:dyDescent="0.2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</row>
    <row r="912" spans="1:15" x14ac:dyDescent="0.2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</row>
    <row r="913" spans="1:15" x14ac:dyDescent="0.2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</row>
    <row r="914" spans="1:15" x14ac:dyDescent="0.2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</row>
    <row r="915" spans="1:15" x14ac:dyDescent="0.2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</row>
    <row r="916" spans="1:15" x14ac:dyDescent="0.2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</row>
    <row r="917" spans="1:15" x14ac:dyDescent="0.2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</row>
    <row r="918" spans="1:15" x14ac:dyDescent="0.2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</row>
    <row r="919" spans="1:15" x14ac:dyDescent="0.2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</row>
    <row r="920" spans="1:15" x14ac:dyDescent="0.2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</row>
    <row r="921" spans="1:15" x14ac:dyDescent="0.2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</row>
    <row r="922" spans="1:15" x14ac:dyDescent="0.2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</row>
    <row r="923" spans="1:15" x14ac:dyDescent="0.2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</row>
    <row r="924" spans="1:15" x14ac:dyDescent="0.2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</row>
    <row r="925" spans="1:15" x14ac:dyDescent="0.2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</row>
    <row r="926" spans="1:15" x14ac:dyDescent="0.2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</row>
    <row r="927" spans="1:15" x14ac:dyDescent="0.2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</row>
    <row r="928" spans="1:15" x14ac:dyDescent="0.2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</row>
    <row r="929" spans="1:15" x14ac:dyDescent="0.2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</row>
    <row r="930" spans="1:15" x14ac:dyDescent="0.2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</row>
    <row r="931" spans="1:15" x14ac:dyDescent="0.2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</row>
    <row r="932" spans="1:15" x14ac:dyDescent="0.2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</row>
    <row r="933" spans="1:15" x14ac:dyDescent="0.2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</row>
    <row r="934" spans="1:15" x14ac:dyDescent="0.2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</row>
    <row r="935" spans="1:15" x14ac:dyDescent="0.2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</row>
    <row r="936" spans="1:15" x14ac:dyDescent="0.2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</row>
    <row r="937" spans="1:15" x14ac:dyDescent="0.2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</row>
    <row r="938" spans="1:15" x14ac:dyDescent="0.2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</row>
    <row r="939" spans="1:15" x14ac:dyDescent="0.2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</row>
    <row r="940" spans="1:15" x14ac:dyDescent="0.2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</row>
    <row r="941" spans="1:15" x14ac:dyDescent="0.2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</row>
    <row r="942" spans="1:15" x14ac:dyDescent="0.2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</row>
    <row r="943" spans="1:15" x14ac:dyDescent="0.2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</row>
    <row r="944" spans="1:15" x14ac:dyDescent="0.2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</row>
    <row r="945" spans="1:15" x14ac:dyDescent="0.2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</row>
    <row r="946" spans="1:15" x14ac:dyDescent="0.2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</row>
  </sheetData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X918"/>
  <sheetViews>
    <sheetView workbookViewId="0">
      <selection activeCell="U14" sqref="U14"/>
    </sheetView>
  </sheetViews>
  <sheetFormatPr defaultRowHeight="12.75" x14ac:dyDescent="0.2"/>
  <cols>
    <col min="1" max="1" width="5.140625" style="43" customWidth="1"/>
    <col min="2" max="2" width="5" style="43" customWidth="1"/>
    <col min="3" max="3" width="15.85546875" style="43" customWidth="1"/>
    <col min="4" max="4" width="5.85546875" style="43" customWidth="1"/>
    <col min="5" max="5" width="19.42578125" style="43" customWidth="1"/>
    <col min="6" max="7" width="5.28515625" style="43" customWidth="1"/>
    <col min="8" max="8" width="6" style="43" customWidth="1"/>
    <col min="9" max="10" width="5.28515625" style="43" customWidth="1"/>
    <col min="11" max="11" width="6" style="43" customWidth="1"/>
    <col min="12" max="13" width="5.28515625" style="43" customWidth="1"/>
    <col min="14" max="14" width="6" style="43" customWidth="1"/>
    <col min="15" max="16" width="5.28515625" style="43" customWidth="1"/>
    <col min="17" max="17" width="6" style="43" customWidth="1"/>
    <col min="18" max="19" width="5.28515625" style="43" customWidth="1"/>
    <col min="20" max="20" width="6" style="43" customWidth="1"/>
    <col min="21" max="21" width="7.28515625" style="43" customWidth="1"/>
    <col min="22" max="22" width="5.7109375" style="43" customWidth="1"/>
    <col min="23" max="256" width="9.140625" style="43"/>
    <col min="257" max="257" width="5.140625" style="43" customWidth="1"/>
    <col min="258" max="258" width="5" style="43" customWidth="1"/>
    <col min="259" max="259" width="15.85546875" style="43" customWidth="1"/>
    <col min="260" max="260" width="5.85546875" style="43" customWidth="1"/>
    <col min="261" max="261" width="19.42578125" style="43" customWidth="1"/>
    <col min="262" max="263" width="5.28515625" style="43" customWidth="1"/>
    <col min="264" max="264" width="6" style="43" customWidth="1"/>
    <col min="265" max="266" width="5.28515625" style="43" customWidth="1"/>
    <col min="267" max="267" width="6" style="43" customWidth="1"/>
    <col min="268" max="269" width="5.28515625" style="43" customWidth="1"/>
    <col min="270" max="270" width="6" style="43" customWidth="1"/>
    <col min="271" max="272" width="5.28515625" style="43" customWidth="1"/>
    <col min="273" max="273" width="6" style="43" customWidth="1"/>
    <col min="274" max="275" width="5.28515625" style="43" customWidth="1"/>
    <col min="276" max="276" width="6" style="43" customWidth="1"/>
    <col min="277" max="277" width="7.28515625" style="43" customWidth="1"/>
    <col min="278" max="278" width="5.7109375" style="43" customWidth="1"/>
    <col min="279" max="512" width="9.140625" style="43"/>
    <col min="513" max="513" width="5.140625" style="43" customWidth="1"/>
    <col min="514" max="514" width="5" style="43" customWidth="1"/>
    <col min="515" max="515" width="15.85546875" style="43" customWidth="1"/>
    <col min="516" max="516" width="5.85546875" style="43" customWidth="1"/>
    <col min="517" max="517" width="19.42578125" style="43" customWidth="1"/>
    <col min="518" max="519" width="5.28515625" style="43" customWidth="1"/>
    <col min="520" max="520" width="6" style="43" customWidth="1"/>
    <col min="521" max="522" width="5.28515625" style="43" customWidth="1"/>
    <col min="523" max="523" width="6" style="43" customWidth="1"/>
    <col min="524" max="525" width="5.28515625" style="43" customWidth="1"/>
    <col min="526" max="526" width="6" style="43" customWidth="1"/>
    <col min="527" max="528" width="5.28515625" style="43" customWidth="1"/>
    <col min="529" max="529" width="6" style="43" customWidth="1"/>
    <col min="530" max="531" width="5.28515625" style="43" customWidth="1"/>
    <col min="532" max="532" width="6" style="43" customWidth="1"/>
    <col min="533" max="533" width="7.28515625" style="43" customWidth="1"/>
    <col min="534" max="534" width="5.7109375" style="43" customWidth="1"/>
    <col min="535" max="768" width="9.140625" style="43"/>
    <col min="769" max="769" width="5.140625" style="43" customWidth="1"/>
    <col min="770" max="770" width="5" style="43" customWidth="1"/>
    <col min="771" max="771" width="15.85546875" style="43" customWidth="1"/>
    <col min="772" max="772" width="5.85546875" style="43" customWidth="1"/>
    <col min="773" max="773" width="19.42578125" style="43" customWidth="1"/>
    <col min="774" max="775" width="5.28515625" style="43" customWidth="1"/>
    <col min="776" max="776" width="6" style="43" customWidth="1"/>
    <col min="777" max="778" width="5.28515625" style="43" customWidth="1"/>
    <col min="779" max="779" width="6" style="43" customWidth="1"/>
    <col min="780" max="781" width="5.28515625" style="43" customWidth="1"/>
    <col min="782" max="782" width="6" style="43" customWidth="1"/>
    <col min="783" max="784" width="5.28515625" style="43" customWidth="1"/>
    <col min="785" max="785" width="6" style="43" customWidth="1"/>
    <col min="786" max="787" width="5.28515625" style="43" customWidth="1"/>
    <col min="788" max="788" width="6" style="43" customWidth="1"/>
    <col min="789" max="789" width="7.28515625" style="43" customWidth="1"/>
    <col min="790" max="790" width="5.7109375" style="43" customWidth="1"/>
    <col min="791" max="1024" width="9.140625" style="43"/>
    <col min="1025" max="1025" width="5.140625" style="43" customWidth="1"/>
    <col min="1026" max="1026" width="5" style="43" customWidth="1"/>
    <col min="1027" max="1027" width="15.85546875" style="43" customWidth="1"/>
    <col min="1028" max="1028" width="5.85546875" style="43" customWidth="1"/>
    <col min="1029" max="1029" width="19.42578125" style="43" customWidth="1"/>
    <col min="1030" max="1031" width="5.28515625" style="43" customWidth="1"/>
    <col min="1032" max="1032" width="6" style="43" customWidth="1"/>
    <col min="1033" max="1034" width="5.28515625" style="43" customWidth="1"/>
    <col min="1035" max="1035" width="6" style="43" customWidth="1"/>
    <col min="1036" max="1037" width="5.28515625" style="43" customWidth="1"/>
    <col min="1038" max="1038" width="6" style="43" customWidth="1"/>
    <col min="1039" max="1040" width="5.28515625" style="43" customWidth="1"/>
    <col min="1041" max="1041" width="6" style="43" customWidth="1"/>
    <col min="1042" max="1043" width="5.28515625" style="43" customWidth="1"/>
    <col min="1044" max="1044" width="6" style="43" customWidth="1"/>
    <col min="1045" max="1045" width="7.28515625" style="43" customWidth="1"/>
    <col min="1046" max="1046" width="5.7109375" style="43" customWidth="1"/>
    <col min="1047" max="1280" width="9.140625" style="43"/>
    <col min="1281" max="1281" width="5.140625" style="43" customWidth="1"/>
    <col min="1282" max="1282" width="5" style="43" customWidth="1"/>
    <col min="1283" max="1283" width="15.85546875" style="43" customWidth="1"/>
    <col min="1284" max="1284" width="5.85546875" style="43" customWidth="1"/>
    <col min="1285" max="1285" width="19.42578125" style="43" customWidth="1"/>
    <col min="1286" max="1287" width="5.28515625" style="43" customWidth="1"/>
    <col min="1288" max="1288" width="6" style="43" customWidth="1"/>
    <col min="1289" max="1290" width="5.28515625" style="43" customWidth="1"/>
    <col min="1291" max="1291" width="6" style="43" customWidth="1"/>
    <col min="1292" max="1293" width="5.28515625" style="43" customWidth="1"/>
    <col min="1294" max="1294" width="6" style="43" customWidth="1"/>
    <col min="1295" max="1296" width="5.28515625" style="43" customWidth="1"/>
    <col min="1297" max="1297" width="6" style="43" customWidth="1"/>
    <col min="1298" max="1299" width="5.28515625" style="43" customWidth="1"/>
    <col min="1300" max="1300" width="6" style="43" customWidth="1"/>
    <col min="1301" max="1301" width="7.28515625" style="43" customWidth="1"/>
    <col min="1302" max="1302" width="5.7109375" style="43" customWidth="1"/>
    <col min="1303" max="1536" width="9.140625" style="43"/>
    <col min="1537" max="1537" width="5.140625" style="43" customWidth="1"/>
    <col min="1538" max="1538" width="5" style="43" customWidth="1"/>
    <col min="1539" max="1539" width="15.85546875" style="43" customWidth="1"/>
    <col min="1540" max="1540" width="5.85546875" style="43" customWidth="1"/>
    <col min="1541" max="1541" width="19.42578125" style="43" customWidth="1"/>
    <col min="1542" max="1543" width="5.28515625" style="43" customWidth="1"/>
    <col min="1544" max="1544" width="6" style="43" customWidth="1"/>
    <col min="1545" max="1546" width="5.28515625" style="43" customWidth="1"/>
    <col min="1547" max="1547" width="6" style="43" customWidth="1"/>
    <col min="1548" max="1549" width="5.28515625" style="43" customWidth="1"/>
    <col min="1550" max="1550" width="6" style="43" customWidth="1"/>
    <col min="1551" max="1552" width="5.28515625" style="43" customWidth="1"/>
    <col min="1553" max="1553" width="6" style="43" customWidth="1"/>
    <col min="1554" max="1555" width="5.28515625" style="43" customWidth="1"/>
    <col min="1556" max="1556" width="6" style="43" customWidth="1"/>
    <col min="1557" max="1557" width="7.28515625" style="43" customWidth="1"/>
    <col min="1558" max="1558" width="5.7109375" style="43" customWidth="1"/>
    <col min="1559" max="1792" width="9.140625" style="43"/>
    <col min="1793" max="1793" width="5.140625" style="43" customWidth="1"/>
    <col min="1794" max="1794" width="5" style="43" customWidth="1"/>
    <col min="1795" max="1795" width="15.85546875" style="43" customWidth="1"/>
    <col min="1796" max="1796" width="5.85546875" style="43" customWidth="1"/>
    <col min="1797" max="1797" width="19.42578125" style="43" customWidth="1"/>
    <col min="1798" max="1799" width="5.28515625" style="43" customWidth="1"/>
    <col min="1800" max="1800" width="6" style="43" customWidth="1"/>
    <col min="1801" max="1802" width="5.28515625" style="43" customWidth="1"/>
    <col min="1803" max="1803" width="6" style="43" customWidth="1"/>
    <col min="1804" max="1805" width="5.28515625" style="43" customWidth="1"/>
    <col min="1806" max="1806" width="6" style="43" customWidth="1"/>
    <col min="1807" max="1808" width="5.28515625" style="43" customWidth="1"/>
    <col min="1809" max="1809" width="6" style="43" customWidth="1"/>
    <col min="1810" max="1811" width="5.28515625" style="43" customWidth="1"/>
    <col min="1812" max="1812" width="6" style="43" customWidth="1"/>
    <col min="1813" max="1813" width="7.28515625" style="43" customWidth="1"/>
    <col min="1814" max="1814" width="5.7109375" style="43" customWidth="1"/>
    <col min="1815" max="2048" width="9.140625" style="43"/>
    <col min="2049" max="2049" width="5.140625" style="43" customWidth="1"/>
    <col min="2050" max="2050" width="5" style="43" customWidth="1"/>
    <col min="2051" max="2051" width="15.85546875" style="43" customWidth="1"/>
    <col min="2052" max="2052" width="5.85546875" style="43" customWidth="1"/>
    <col min="2053" max="2053" width="19.42578125" style="43" customWidth="1"/>
    <col min="2054" max="2055" width="5.28515625" style="43" customWidth="1"/>
    <col min="2056" max="2056" width="6" style="43" customWidth="1"/>
    <col min="2057" max="2058" width="5.28515625" style="43" customWidth="1"/>
    <col min="2059" max="2059" width="6" style="43" customWidth="1"/>
    <col min="2060" max="2061" width="5.28515625" style="43" customWidth="1"/>
    <col min="2062" max="2062" width="6" style="43" customWidth="1"/>
    <col min="2063" max="2064" width="5.28515625" style="43" customWidth="1"/>
    <col min="2065" max="2065" width="6" style="43" customWidth="1"/>
    <col min="2066" max="2067" width="5.28515625" style="43" customWidth="1"/>
    <col min="2068" max="2068" width="6" style="43" customWidth="1"/>
    <col min="2069" max="2069" width="7.28515625" style="43" customWidth="1"/>
    <col min="2070" max="2070" width="5.7109375" style="43" customWidth="1"/>
    <col min="2071" max="2304" width="9.140625" style="43"/>
    <col min="2305" max="2305" width="5.140625" style="43" customWidth="1"/>
    <col min="2306" max="2306" width="5" style="43" customWidth="1"/>
    <col min="2307" max="2307" width="15.85546875" style="43" customWidth="1"/>
    <col min="2308" max="2308" width="5.85546875" style="43" customWidth="1"/>
    <col min="2309" max="2309" width="19.42578125" style="43" customWidth="1"/>
    <col min="2310" max="2311" width="5.28515625" style="43" customWidth="1"/>
    <col min="2312" max="2312" width="6" style="43" customWidth="1"/>
    <col min="2313" max="2314" width="5.28515625" style="43" customWidth="1"/>
    <col min="2315" max="2315" width="6" style="43" customWidth="1"/>
    <col min="2316" max="2317" width="5.28515625" style="43" customWidth="1"/>
    <col min="2318" max="2318" width="6" style="43" customWidth="1"/>
    <col min="2319" max="2320" width="5.28515625" style="43" customWidth="1"/>
    <col min="2321" max="2321" width="6" style="43" customWidth="1"/>
    <col min="2322" max="2323" width="5.28515625" style="43" customWidth="1"/>
    <col min="2324" max="2324" width="6" style="43" customWidth="1"/>
    <col min="2325" max="2325" width="7.28515625" style="43" customWidth="1"/>
    <col min="2326" max="2326" width="5.7109375" style="43" customWidth="1"/>
    <col min="2327" max="2560" width="9.140625" style="43"/>
    <col min="2561" max="2561" width="5.140625" style="43" customWidth="1"/>
    <col min="2562" max="2562" width="5" style="43" customWidth="1"/>
    <col min="2563" max="2563" width="15.85546875" style="43" customWidth="1"/>
    <col min="2564" max="2564" width="5.85546875" style="43" customWidth="1"/>
    <col min="2565" max="2565" width="19.42578125" style="43" customWidth="1"/>
    <col min="2566" max="2567" width="5.28515625" style="43" customWidth="1"/>
    <col min="2568" max="2568" width="6" style="43" customWidth="1"/>
    <col min="2569" max="2570" width="5.28515625" style="43" customWidth="1"/>
    <col min="2571" max="2571" width="6" style="43" customWidth="1"/>
    <col min="2572" max="2573" width="5.28515625" style="43" customWidth="1"/>
    <col min="2574" max="2574" width="6" style="43" customWidth="1"/>
    <col min="2575" max="2576" width="5.28515625" style="43" customWidth="1"/>
    <col min="2577" max="2577" width="6" style="43" customWidth="1"/>
    <col min="2578" max="2579" width="5.28515625" style="43" customWidth="1"/>
    <col min="2580" max="2580" width="6" style="43" customWidth="1"/>
    <col min="2581" max="2581" width="7.28515625" style="43" customWidth="1"/>
    <col min="2582" max="2582" width="5.7109375" style="43" customWidth="1"/>
    <col min="2583" max="2816" width="9.140625" style="43"/>
    <col min="2817" max="2817" width="5.140625" style="43" customWidth="1"/>
    <col min="2818" max="2818" width="5" style="43" customWidth="1"/>
    <col min="2819" max="2819" width="15.85546875" style="43" customWidth="1"/>
    <col min="2820" max="2820" width="5.85546875" style="43" customWidth="1"/>
    <col min="2821" max="2821" width="19.42578125" style="43" customWidth="1"/>
    <col min="2822" max="2823" width="5.28515625" style="43" customWidth="1"/>
    <col min="2824" max="2824" width="6" style="43" customWidth="1"/>
    <col min="2825" max="2826" width="5.28515625" style="43" customWidth="1"/>
    <col min="2827" max="2827" width="6" style="43" customWidth="1"/>
    <col min="2828" max="2829" width="5.28515625" style="43" customWidth="1"/>
    <col min="2830" max="2830" width="6" style="43" customWidth="1"/>
    <col min="2831" max="2832" width="5.28515625" style="43" customWidth="1"/>
    <col min="2833" max="2833" width="6" style="43" customWidth="1"/>
    <col min="2834" max="2835" width="5.28515625" style="43" customWidth="1"/>
    <col min="2836" max="2836" width="6" style="43" customWidth="1"/>
    <col min="2837" max="2837" width="7.28515625" style="43" customWidth="1"/>
    <col min="2838" max="2838" width="5.7109375" style="43" customWidth="1"/>
    <col min="2839" max="3072" width="9.140625" style="43"/>
    <col min="3073" max="3073" width="5.140625" style="43" customWidth="1"/>
    <col min="3074" max="3074" width="5" style="43" customWidth="1"/>
    <col min="3075" max="3075" width="15.85546875" style="43" customWidth="1"/>
    <col min="3076" max="3076" width="5.85546875" style="43" customWidth="1"/>
    <col min="3077" max="3077" width="19.42578125" style="43" customWidth="1"/>
    <col min="3078" max="3079" width="5.28515625" style="43" customWidth="1"/>
    <col min="3080" max="3080" width="6" style="43" customWidth="1"/>
    <col min="3081" max="3082" width="5.28515625" style="43" customWidth="1"/>
    <col min="3083" max="3083" width="6" style="43" customWidth="1"/>
    <col min="3084" max="3085" width="5.28515625" style="43" customWidth="1"/>
    <col min="3086" max="3086" width="6" style="43" customWidth="1"/>
    <col min="3087" max="3088" width="5.28515625" style="43" customWidth="1"/>
    <col min="3089" max="3089" width="6" style="43" customWidth="1"/>
    <col min="3090" max="3091" width="5.28515625" style="43" customWidth="1"/>
    <col min="3092" max="3092" width="6" style="43" customWidth="1"/>
    <col min="3093" max="3093" width="7.28515625" style="43" customWidth="1"/>
    <col min="3094" max="3094" width="5.7109375" style="43" customWidth="1"/>
    <col min="3095" max="3328" width="9.140625" style="43"/>
    <col min="3329" max="3329" width="5.140625" style="43" customWidth="1"/>
    <col min="3330" max="3330" width="5" style="43" customWidth="1"/>
    <col min="3331" max="3331" width="15.85546875" style="43" customWidth="1"/>
    <col min="3332" max="3332" width="5.85546875" style="43" customWidth="1"/>
    <col min="3333" max="3333" width="19.42578125" style="43" customWidth="1"/>
    <col min="3334" max="3335" width="5.28515625" style="43" customWidth="1"/>
    <col min="3336" max="3336" width="6" style="43" customWidth="1"/>
    <col min="3337" max="3338" width="5.28515625" style="43" customWidth="1"/>
    <col min="3339" max="3339" width="6" style="43" customWidth="1"/>
    <col min="3340" max="3341" width="5.28515625" style="43" customWidth="1"/>
    <col min="3342" max="3342" width="6" style="43" customWidth="1"/>
    <col min="3343" max="3344" width="5.28515625" style="43" customWidth="1"/>
    <col min="3345" max="3345" width="6" style="43" customWidth="1"/>
    <col min="3346" max="3347" width="5.28515625" style="43" customWidth="1"/>
    <col min="3348" max="3348" width="6" style="43" customWidth="1"/>
    <col min="3349" max="3349" width="7.28515625" style="43" customWidth="1"/>
    <col min="3350" max="3350" width="5.7109375" style="43" customWidth="1"/>
    <col min="3351" max="3584" width="9.140625" style="43"/>
    <col min="3585" max="3585" width="5.140625" style="43" customWidth="1"/>
    <col min="3586" max="3586" width="5" style="43" customWidth="1"/>
    <col min="3587" max="3587" width="15.85546875" style="43" customWidth="1"/>
    <col min="3588" max="3588" width="5.85546875" style="43" customWidth="1"/>
    <col min="3589" max="3589" width="19.42578125" style="43" customWidth="1"/>
    <col min="3590" max="3591" width="5.28515625" style="43" customWidth="1"/>
    <col min="3592" max="3592" width="6" style="43" customWidth="1"/>
    <col min="3593" max="3594" width="5.28515625" style="43" customWidth="1"/>
    <col min="3595" max="3595" width="6" style="43" customWidth="1"/>
    <col min="3596" max="3597" width="5.28515625" style="43" customWidth="1"/>
    <col min="3598" max="3598" width="6" style="43" customWidth="1"/>
    <col min="3599" max="3600" width="5.28515625" style="43" customWidth="1"/>
    <col min="3601" max="3601" width="6" style="43" customWidth="1"/>
    <col min="3602" max="3603" width="5.28515625" style="43" customWidth="1"/>
    <col min="3604" max="3604" width="6" style="43" customWidth="1"/>
    <col min="3605" max="3605" width="7.28515625" style="43" customWidth="1"/>
    <col min="3606" max="3606" width="5.7109375" style="43" customWidth="1"/>
    <col min="3607" max="3840" width="9.140625" style="43"/>
    <col min="3841" max="3841" width="5.140625" style="43" customWidth="1"/>
    <col min="3842" max="3842" width="5" style="43" customWidth="1"/>
    <col min="3843" max="3843" width="15.85546875" style="43" customWidth="1"/>
    <col min="3844" max="3844" width="5.85546875" style="43" customWidth="1"/>
    <col min="3845" max="3845" width="19.42578125" style="43" customWidth="1"/>
    <col min="3846" max="3847" width="5.28515625" style="43" customWidth="1"/>
    <col min="3848" max="3848" width="6" style="43" customWidth="1"/>
    <col min="3849" max="3850" width="5.28515625" style="43" customWidth="1"/>
    <col min="3851" max="3851" width="6" style="43" customWidth="1"/>
    <col min="3852" max="3853" width="5.28515625" style="43" customWidth="1"/>
    <col min="3854" max="3854" width="6" style="43" customWidth="1"/>
    <col min="3855" max="3856" width="5.28515625" style="43" customWidth="1"/>
    <col min="3857" max="3857" width="6" style="43" customWidth="1"/>
    <col min="3858" max="3859" width="5.28515625" style="43" customWidth="1"/>
    <col min="3860" max="3860" width="6" style="43" customWidth="1"/>
    <col min="3861" max="3861" width="7.28515625" style="43" customWidth="1"/>
    <col min="3862" max="3862" width="5.7109375" style="43" customWidth="1"/>
    <col min="3863" max="4096" width="9.140625" style="43"/>
    <col min="4097" max="4097" width="5.140625" style="43" customWidth="1"/>
    <col min="4098" max="4098" width="5" style="43" customWidth="1"/>
    <col min="4099" max="4099" width="15.85546875" style="43" customWidth="1"/>
    <col min="4100" max="4100" width="5.85546875" style="43" customWidth="1"/>
    <col min="4101" max="4101" width="19.42578125" style="43" customWidth="1"/>
    <col min="4102" max="4103" width="5.28515625" style="43" customWidth="1"/>
    <col min="4104" max="4104" width="6" style="43" customWidth="1"/>
    <col min="4105" max="4106" width="5.28515625" style="43" customWidth="1"/>
    <col min="4107" max="4107" width="6" style="43" customWidth="1"/>
    <col min="4108" max="4109" width="5.28515625" style="43" customWidth="1"/>
    <col min="4110" max="4110" width="6" style="43" customWidth="1"/>
    <col min="4111" max="4112" width="5.28515625" style="43" customWidth="1"/>
    <col min="4113" max="4113" width="6" style="43" customWidth="1"/>
    <col min="4114" max="4115" width="5.28515625" style="43" customWidth="1"/>
    <col min="4116" max="4116" width="6" style="43" customWidth="1"/>
    <col min="4117" max="4117" width="7.28515625" style="43" customWidth="1"/>
    <col min="4118" max="4118" width="5.7109375" style="43" customWidth="1"/>
    <col min="4119" max="4352" width="9.140625" style="43"/>
    <col min="4353" max="4353" width="5.140625" style="43" customWidth="1"/>
    <col min="4354" max="4354" width="5" style="43" customWidth="1"/>
    <col min="4355" max="4355" width="15.85546875" style="43" customWidth="1"/>
    <col min="4356" max="4356" width="5.85546875" style="43" customWidth="1"/>
    <col min="4357" max="4357" width="19.42578125" style="43" customWidth="1"/>
    <col min="4358" max="4359" width="5.28515625" style="43" customWidth="1"/>
    <col min="4360" max="4360" width="6" style="43" customWidth="1"/>
    <col min="4361" max="4362" width="5.28515625" style="43" customWidth="1"/>
    <col min="4363" max="4363" width="6" style="43" customWidth="1"/>
    <col min="4364" max="4365" width="5.28515625" style="43" customWidth="1"/>
    <col min="4366" max="4366" width="6" style="43" customWidth="1"/>
    <col min="4367" max="4368" width="5.28515625" style="43" customWidth="1"/>
    <col min="4369" max="4369" width="6" style="43" customWidth="1"/>
    <col min="4370" max="4371" width="5.28515625" style="43" customWidth="1"/>
    <col min="4372" max="4372" width="6" style="43" customWidth="1"/>
    <col min="4373" max="4373" width="7.28515625" style="43" customWidth="1"/>
    <col min="4374" max="4374" width="5.7109375" style="43" customWidth="1"/>
    <col min="4375" max="4608" width="9.140625" style="43"/>
    <col min="4609" max="4609" width="5.140625" style="43" customWidth="1"/>
    <col min="4610" max="4610" width="5" style="43" customWidth="1"/>
    <col min="4611" max="4611" width="15.85546875" style="43" customWidth="1"/>
    <col min="4612" max="4612" width="5.85546875" style="43" customWidth="1"/>
    <col min="4613" max="4613" width="19.42578125" style="43" customWidth="1"/>
    <col min="4614" max="4615" width="5.28515625" style="43" customWidth="1"/>
    <col min="4616" max="4616" width="6" style="43" customWidth="1"/>
    <col min="4617" max="4618" width="5.28515625" style="43" customWidth="1"/>
    <col min="4619" max="4619" width="6" style="43" customWidth="1"/>
    <col min="4620" max="4621" width="5.28515625" style="43" customWidth="1"/>
    <col min="4622" max="4622" width="6" style="43" customWidth="1"/>
    <col min="4623" max="4624" width="5.28515625" style="43" customWidth="1"/>
    <col min="4625" max="4625" width="6" style="43" customWidth="1"/>
    <col min="4626" max="4627" width="5.28515625" style="43" customWidth="1"/>
    <col min="4628" max="4628" width="6" style="43" customWidth="1"/>
    <col min="4629" max="4629" width="7.28515625" style="43" customWidth="1"/>
    <col min="4630" max="4630" width="5.7109375" style="43" customWidth="1"/>
    <col min="4631" max="4864" width="9.140625" style="43"/>
    <col min="4865" max="4865" width="5.140625" style="43" customWidth="1"/>
    <col min="4866" max="4866" width="5" style="43" customWidth="1"/>
    <col min="4867" max="4867" width="15.85546875" style="43" customWidth="1"/>
    <col min="4868" max="4868" width="5.85546875" style="43" customWidth="1"/>
    <col min="4869" max="4869" width="19.42578125" style="43" customWidth="1"/>
    <col min="4870" max="4871" width="5.28515625" style="43" customWidth="1"/>
    <col min="4872" max="4872" width="6" style="43" customWidth="1"/>
    <col min="4873" max="4874" width="5.28515625" style="43" customWidth="1"/>
    <col min="4875" max="4875" width="6" style="43" customWidth="1"/>
    <col min="4876" max="4877" width="5.28515625" style="43" customWidth="1"/>
    <col min="4878" max="4878" width="6" style="43" customWidth="1"/>
    <col min="4879" max="4880" width="5.28515625" style="43" customWidth="1"/>
    <col min="4881" max="4881" width="6" style="43" customWidth="1"/>
    <col min="4882" max="4883" width="5.28515625" style="43" customWidth="1"/>
    <col min="4884" max="4884" width="6" style="43" customWidth="1"/>
    <col min="4885" max="4885" width="7.28515625" style="43" customWidth="1"/>
    <col min="4886" max="4886" width="5.7109375" style="43" customWidth="1"/>
    <col min="4887" max="5120" width="9.140625" style="43"/>
    <col min="5121" max="5121" width="5.140625" style="43" customWidth="1"/>
    <col min="5122" max="5122" width="5" style="43" customWidth="1"/>
    <col min="5123" max="5123" width="15.85546875" style="43" customWidth="1"/>
    <col min="5124" max="5124" width="5.85546875" style="43" customWidth="1"/>
    <col min="5125" max="5125" width="19.42578125" style="43" customWidth="1"/>
    <col min="5126" max="5127" width="5.28515625" style="43" customWidth="1"/>
    <col min="5128" max="5128" width="6" style="43" customWidth="1"/>
    <col min="5129" max="5130" width="5.28515625" style="43" customWidth="1"/>
    <col min="5131" max="5131" width="6" style="43" customWidth="1"/>
    <col min="5132" max="5133" width="5.28515625" style="43" customWidth="1"/>
    <col min="5134" max="5134" width="6" style="43" customWidth="1"/>
    <col min="5135" max="5136" width="5.28515625" style="43" customWidth="1"/>
    <col min="5137" max="5137" width="6" style="43" customWidth="1"/>
    <col min="5138" max="5139" width="5.28515625" style="43" customWidth="1"/>
    <col min="5140" max="5140" width="6" style="43" customWidth="1"/>
    <col min="5141" max="5141" width="7.28515625" style="43" customWidth="1"/>
    <col min="5142" max="5142" width="5.7109375" style="43" customWidth="1"/>
    <col min="5143" max="5376" width="9.140625" style="43"/>
    <col min="5377" max="5377" width="5.140625" style="43" customWidth="1"/>
    <col min="5378" max="5378" width="5" style="43" customWidth="1"/>
    <col min="5379" max="5379" width="15.85546875" style="43" customWidth="1"/>
    <col min="5380" max="5380" width="5.85546875" style="43" customWidth="1"/>
    <col min="5381" max="5381" width="19.42578125" style="43" customWidth="1"/>
    <col min="5382" max="5383" width="5.28515625" style="43" customWidth="1"/>
    <col min="5384" max="5384" width="6" style="43" customWidth="1"/>
    <col min="5385" max="5386" width="5.28515625" style="43" customWidth="1"/>
    <col min="5387" max="5387" width="6" style="43" customWidth="1"/>
    <col min="5388" max="5389" width="5.28515625" style="43" customWidth="1"/>
    <col min="5390" max="5390" width="6" style="43" customWidth="1"/>
    <col min="5391" max="5392" width="5.28515625" style="43" customWidth="1"/>
    <col min="5393" max="5393" width="6" style="43" customWidth="1"/>
    <col min="5394" max="5395" width="5.28515625" style="43" customWidth="1"/>
    <col min="5396" max="5396" width="6" style="43" customWidth="1"/>
    <col min="5397" max="5397" width="7.28515625" style="43" customWidth="1"/>
    <col min="5398" max="5398" width="5.7109375" style="43" customWidth="1"/>
    <col min="5399" max="5632" width="9.140625" style="43"/>
    <col min="5633" max="5633" width="5.140625" style="43" customWidth="1"/>
    <col min="5634" max="5634" width="5" style="43" customWidth="1"/>
    <col min="5635" max="5635" width="15.85546875" style="43" customWidth="1"/>
    <col min="5636" max="5636" width="5.85546875" style="43" customWidth="1"/>
    <col min="5637" max="5637" width="19.42578125" style="43" customWidth="1"/>
    <col min="5638" max="5639" width="5.28515625" style="43" customWidth="1"/>
    <col min="5640" max="5640" width="6" style="43" customWidth="1"/>
    <col min="5641" max="5642" width="5.28515625" style="43" customWidth="1"/>
    <col min="5643" max="5643" width="6" style="43" customWidth="1"/>
    <col min="5644" max="5645" width="5.28515625" style="43" customWidth="1"/>
    <col min="5646" max="5646" width="6" style="43" customWidth="1"/>
    <col min="5647" max="5648" width="5.28515625" style="43" customWidth="1"/>
    <col min="5649" max="5649" width="6" style="43" customWidth="1"/>
    <col min="5650" max="5651" width="5.28515625" style="43" customWidth="1"/>
    <col min="5652" max="5652" width="6" style="43" customWidth="1"/>
    <col min="5653" max="5653" width="7.28515625" style="43" customWidth="1"/>
    <col min="5654" max="5654" width="5.7109375" style="43" customWidth="1"/>
    <col min="5655" max="5888" width="9.140625" style="43"/>
    <col min="5889" max="5889" width="5.140625" style="43" customWidth="1"/>
    <col min="5890" max="5890" width="5" style="43" customWidth="1"/>
    <col min="5891" max="5891" width="15.85546875" style="43" customWidth="1"/>
    <col min="5892" max="5892" width="5.85546875" style="43" customWidth="1"/>
    <col min="5893" max="5893" width="19.42578125" style="43" customWidth="1"/>
    <col min="5894" max="5895" width="5.28515625" style="43" customWidth="1"/>
    <col min="5896" max="5896" width="6" style="43" customWidth="1"/>
    <col min="5897" max="5898" width="5.28515625" style="43" customWidth="1"/>
    <col min="5899" max="5899" width="6" style="43" customWidth="1"/>
    <col min="5900" max="5901" width="5.28515625" style="43" customWidth="1"/>
    <col min="5902" max="5902" width="6" style="43" customWidth="1"/>
    <col min="5903" max="5904" width="5.28515625" style="43" customWidth="1"/>
    <col min="5905" max="5905" width="6" style="43" customWidth="1"/>
    <col min="5906" max="5907" width="5.28515625" style="43" customWidth="1"/>
    <col min="5908" max="5908" width="6" style="43" customWidth="1"/>
    <col min="5909" max="5909" width="7.28515625" style="43" customWidth="1"/>
    <col min="5910" max="5910" width="5.7109375" style="43" customWidth="1"/>
    <col min="5911" max="6144" width="9.140625" style="43"/>
    <col min="6145" max="6145" width="5.140625" style="43" customWidth="1"/>
    <col min="6146" max="6146" width="5" style="43" customWidth="1"/>
    <col min="6147" max="6147" width="15.85546875" style="43" customWidth="1"/>
    <col min="6148" max="6148" width="5.85546875" style="43" customWidth="1"/>
    <col min="6149" max="6149" width="19.42578125" style="43" customWidth="1"/>
    <col min="6150" max="6151" width="5.28515625" style="43" customWidth="1"/>
    <col min="6152" max="6152" width="6" style="43" customWidth="1"/>
    <col min="6153" max="6154" width="5.28515625" style="43" customWidth="1"/>
    <col min="6155" max="6155" width="6" style="43" customWidth="1"/>
    <col min="6156" max="6157" width="5.28515625" style="43" customWidth="1"/>
    <col min="6158" max="6158" width="6" style="43" customWidth="1"/>
    <col min="6159" max="6160" width="5.28515625" style="43" customWidth="1"/>
    <col min="6161" max="6161" width="6" style="43" customWidth="1"/>
    <col min="6162" max="6163" width="5.28515625" style="43" customWidth="1"/>
    <col min="6164" max="6164" width="6" style="43" customWidth="1"/>
    <col min="6165" max="6165" width="7.28515625" style="43" customWidth="1"/>
    <col min="6166" max="6166" width="5.7109375" style="43" customWidth="1"/>
    <col min="6167" max="6400" width="9.140625" style="43"/>
    <col min="6401" max="6401" width="5.140625" style="43" customWidth="1"/>
    <col min="6402" max="6402" width="5" style="43" customWidth="1"/>
    <col min="6403" max="6403" width="15.85546875" style="43" customWidth="1"/>
    <col min="6404" max="6404" width="5.85546875" style="43" customWidth="1"/>
    <col min="6405" max="6405" width="19.42578125" style="43" customWidth="1"/>
    <col min="6406" max="6407" width="5.28515625" style="43" customWidth="1"/>
    <col min="6408" max="6408" width="6" style="43" customWidth="1"/>
    <col min="6409" max="6410" width="5.28515625" style="43" customWidth="1"/>
    <col min="6411" max="6411" width="6" style="43" customWidth="1"/>
    <col min="6412" max="6413" width="5.28515625" style="43" customWidth="1"/>
    <col min="6414" max="6414" width="6" style="43" customWidth="1"/>
    <col min="6415" max="6416" width="5.28515625" style="43" customWidth="1"/>
    <col min="6417" max="6417" width="6" style="43" customWidth="1"/>
    <col min="6418" max="6419" width="5.28515625" style="43" customWidth="1"/>
    <col min="6420" max="6420" width="6" style="43" customWidth="1"/>
    <col min="6421" max="6421" width="7.28515625" style="43" customWidth="1"/>
    <col min="6422" max="6422" width="5.7109375" style="43" customWidth="1"/>
    <col min="6423" max="6656" width="9.140625" style="43"/>
    <col min="6657" max="6657" width="5.140625" style="43" customWidth="1"/>
    <col min="6658" max="6658" width="5" style="43" customWidth="1"/>
    <col min="6659" max="6659" width="15.85546875" style="43" customWidth="1"/>
    <col min="6660" max="6660" width="5.85546875" style="43" customWidth="1"/>
    <col min="6661" max="6661" width="19.42578125" style="43" customWidth="1"/>
    <col min="6662" max="6663" width="5.28515625" style="43" customWidth="1"/>
    <col min="6664" max="6664" width="6" style="43" customWidth="1"/>
    <col min="6665" max="6666" width="5.28515625" style="43" customWidth="1"/>
    <col min="6667" max="6667" width="6" style="43" customWidth="1"/>
    <col min="6668" max="6669" width="5.28515625" style="43" customWidth="1"/>
    <col min="6670" max="6670" width="6" style="43" customWidth="1"/>
    <col min="6671" max="6672" width="5.28515625" style="43" customWidth="1"/>
    <col min="6673" max="6673" width="6" style="43" customWidth="1"/>
    <col min="6674" max="6675" width="5.28515625" style="43" customWidth="1"/>
    <col min="6676" max="6676" width="6" style="43" customWidth="1"/>
    <col min="6677" max="6677" width="7.28515625" style="43" customWidth="1"/>
    <col min="6678" max="6678" width="5.7109375" style="43" customWidth="1"/>
    <col min="6679" max="6912" width="9.140625" style="43"/>
    <col min="6913" max="6913" width="5.140625" style="43" customWidth="1"/>
    <col min="6914" max="6914" width="5" style="43" customWidth="1"/>
    <col min="6915" max="6915" width="15.85546875" style="43" customWidth="1"/>
    <col min="6916" max="6916" width="5.85546875" style="43" customWidth="1"/>
    <col min="6917" max="6917" width="19.42578125" style="43" customWidth="1"/>
    <col min="6918" max="6919" width="5.28515625" style="43" customWidth="1"/>
    <col min="6920" max="6920" width="6" style="43" customWidth="1"/>
    <col min="6921" max="6922" width="5.28515625" style="43" customWidth="1"/>
    <col min="6923" max="6923" width="6" style="43" customWidth="1"/>
    <col min="6924" max="6925" width="5.28515625" style="43" customWidth="1"/>
    <col min="6926" max="6926" width="6" style="43" customWidth="1"/>
    <col min="6927" max="6928" width="5.28515625" style="43" customWidth="1"/>
    <col min="6929" max="6929" width="6" style="43" customWidth="1"/>
    <col min="6930" max="6931" width="5.28515625" style="43" customWidth="1"/>
    <col min="6932" max="6932" width="6" style="43" customWidth="1"/>
    <col min="6933" max="6933" width="7.28515625" style="43" customWidth="1"/>
    <col min="6934" max="6934" width="5.7109375" style="43" customWidth="1"/>
    <col min="6935" max="7168" width="9.140625" style="43"/>
    <col min="7169" max="7169" width="5.140625" style="43" customWidth="1"/>
    <col min="7170" max="7170" width="5" style="43" customWidth="1"/>
    <col min="7171" max="7171" width="15.85546875" style="43" customWidth="1"/>
    <col min="7172" max="7172" width="5.85546875" style="43" customWidth="1"/>
    <col min="7173" max="7173" width="19.42578125" style="43" customWidth="1"/>
    <col min="7174" max="7175" width="5.28515625" style="43" customWidth="1"/>
    <col min="7176" max="7176" width="6" style="43" customWidth="1"/>
    <col min="7177" max="7178" width="5.28515625" style="43" customWidth="1"/>
    <col min="7179" max="7179" width="6" style="43" customWidth="1"/>
    <col min="7180" max="7181" width="5.28515625" style="43" customWidth="1"/>
    <col min="7182" max="7182" width="6" style="43" customWidth="1"/>
    <col min="7183" max="7184" width="5.28515625" style="43" customWidth="1"/>
    <col min="7185" max="7185" width="6" style="43" customWidth="1"/>
    <col min="7186" max="7187" width="5.28515625" style="43" customWidth="1"/>
    <col min="7188" max="7188" width="6" style="43" customWidth="1"/>
    <col min="7189" max="7189" width="7.28515625" style="43" customWidth="1"/>
    <col min="7190" max="7190" width="5.7109375" style="43" customWidth="1"/>
    <col min="7191" max="7424" width="9.140625" style="43"/>
    <col min="7425" max="7425" width="5.140625" style="43" customWidth="1"/>
    <col min="7426" max="7426" width="5" style="43" customWidth="1"/>
    <col min="7427" max="7427" width="15.85546875" style="43" customWidth="1"/>
    <col min="7428" max="7428" width="5.85546875" style="43" customWidth="1"/>
    <col min="7429" max="7429" width="19.42578125" style="43" customWidth="1"/>
    <col min="7430" max="7431" width="5.28515625" style="43" customWidth="1"/>
    <col min="7432" max="7432" width="6" style="43" customWidth="1"/>
    <col min="7433" max="7434" width="5.28515625" style="43" customWidth="1"/>
    <col min="7435" max="7435" width="6" style="43" customWidth="1"/>
    <col min="7436" max="7437" width="5.28515625" style="43" customWidth="1"/>
    <col min="7438" max="7438" width="6" style="43" customWidth="1"/>
    <col min="7439" max="7440" width="5.28515625" style="43" customWidth="1"/>
    <col min="7441" max="7441" width="6" style="43" customWidth="1"/>
    <col min="7442" max="7443" width="5.28515625" style="43" customWidth="1"/>
    <col min="7444" max="7444" width="6" style="43" customWidth="1"/>
    <col min="7445" max="7445" width="7.28515625" style="43" customWidth="1"/>
    <col min="7446" max="7446" width="5.7109375" style="43" customWidth="1"/>
    <col min="7447" max="7680" width="9.140625" style="43"/>
    <col min="7681" max="7681" width="5.140625" style="43" customWidth="1"/>
    <col min="7682" max="7682" width="5" style="43" customWidth="1"/>
    <col min="7683" max="7683" width="15.85546875" style="43" customWidth="1"/>
    <col min="7684" max="7684" width="5.85546875" style="43" customWidth="1"/>
    <col min="7685" max="7685" width="19.42578125" style="43" customWidth="1"/>
    <col min="7686" max="7687" width="5.28515625" style="43" customWidth="1"/>
    <col min="7688" max="7688" width="6" style="43" customWidth="1"/>
    <col min="7689" max="7690" width="5.28515625" style="43" customWidth="1"/>
    <col min="7691" max="7691" width="6" style="43" customWidth="1"/>
    <col min="7692" max="7693" width="5.28515625" style="43" customWidth="1"/>
    <col min="7694" max="7694" width="6" style="43" customWidth="1"/>
    <col min="7695" max="7696" width="5.28515625" style="43" customWidth="1"/>
    <col min="7697" max="7697" width="6" style="43" customWidth="1"/>
    <col min="7698" max="7699" width="5.28515625" style="43" customWidth="1"/>
    <col min="7700" max="7700" width="6" style="43" customWidth="1"/>
    <col min="7701" max="7701" width="7.28515625" style="43" customWidth="1"/>
    <col min="7702" max="7702" width="5.7109375" style="43" customWidth="1"/>
    <col min="7703" max="7936" width="9.140625" style="43"/>
    <col min="7937" max="7937" width="5.140625" style="43" customWidth="1"/>
    <col min="7938" max="7938" width="5" style="43" customWidth="1"/>
    <col min="7939" max="7939" width="15.85546875" style="43" customWidth="1"/>
    <col min="7940" max="7940" width="5.85546875" style="43" customWidth="1"/>
    <col min="7941" max="7941" width="19.42578125" style="43" customWidth="1"/>
    <col min="7942" max="7943" width="5.28515625" style="43" customWidth="1"/>
    <col min="7944" max="7944" width="6" style="43" customWidth="1"/>
    <col min="7945" max="7946" width="5.28515625" style="43" customWidth="1"/>
    <col min="7947" max="7947" width="6" style="43" customWidth="1"/>
    <col min="7948" max="7949" width="5.28515625" style="43" customWidth="1"/>
    <col min="7950" max="7950" width="6" style="43" customWidth="1"/>
    <col min="7951" max="7952" width="5.28515625" style="43" customWidth="1"/>
    <col min="7953" max="7953" width="6" style="43" customWidth="1"/>
    <col min="7954" max="7955" width="5.28515625" style="43" customWidth="1"/>
    <col min="7956" max="7956" width="6" style="43" customWidth="1"/>
    <col min="7957" max="7957" width="7.28515625" style="43" customWidth="1"/>
    <col min="7958" max="7958" width="5.7109375" style="43" customWidth="1"/>
    <col min="7959" max="8192" width="9.140625" style="43"/>
    <col min="8193" max="8193" width="5.140625" style="43" customWidth="1"/>
    <col min="8194" max="8194" width="5" style="43" customWidth="1"/>
    <col min="8195" max="8195" width="15.85546875" style="43" customWidth="1"/>
    <col min="8196" max="8196" width="5.85546875" style="43" customWidth="1"/>
    <col min="8197" max="8197" width="19.42578125" style="43" customWidth="1"/>
    <col min="8198" max="8199" width="5.28515625" style="43" customWidth="1"/>
    <col min="8200" max="8200" width="6" style="43" customWidth="1"/>
    <col min="8201" max="8202" width="5.28515625" style="43" customWidth="1"/>
    <col min="8203" max="8203" width="6" style="43" customWidth="1"/>
    <col min="8204" max="8205" width="5.28515625" style="43" customWidth="1"/>
    <col min="8206" max="8206" width="6" style="43" customWidth="1"/>
    <col min="8207" max="8208" width="5.28515625" style="43" customWidth="1"/>
    <col min="8209" max="8209" width="6" style="43" customWidth="1"/>
    <col min="8210" max="8211" width="5.28515625" style="43" customWidth="1"/>
    <col min="8212" max="8212" width="6" style="43" customWidth="1"/>
    <col min="8213" max="8213" width="7.28515625" style="43" customWidth="1"/>
    <col min="8214" max="8214" width="5.7109375" style="43" customWidth="1"/>
    <col min="8215" max="8448" width="9.140625" style="43"/>
    <col min="8449" max="8449" width="5.140625" style="43" customWidth="1"/>
    <col min="8450" max="8450" width="5" style="43" customWidth="1"/>
    <col min="8451" max="8451" width="15.85546875" style="43" customWidth="1"/>
    <col min="8452" max="8452" width="5.85546875" style="43" customWidth="1"/>
    <col min="8453" max="8453" width="19.42578125" style="43" customWidth="1"/>
    <col min="8454" max="8455" width="5.28515625" style="43" customWidth="1"/>
    <col min="8456" max="8456" width="6" style="43" customWidth="1"/>
    <col min="8457" max="8458" width="5.28515625" style="43" customWidth="1"/>
    <col min="8459" max="8459" width="6" style="43" customWidth="1"/>
    <col min="8460" max="8461" width="5.28515625" style="43" customWidth="1"/>
    <col min="8462" max="8462" width="6" style="43" customWidth="1"/>
    <col min="8463" max="8464" width="5.28515625" style="43" customWidth="1"/>
    <col min="8465" max="8465" width="6" style="43" customWidth="1"/>
    <col min="8466" max="8467" width="5.28515625" style="43" customWidth="1"/>
    <col min="8468" max="8468" width="6" style="43" customWidth="1"/>
    <col min="8469" max="8469" width="7.28515625" style="43" customWidth="1"/>
    <col min="8470" max="8470" width="5.7109375" style="43" customWidth="1"/>
    <col min="8471" max="8704" width="9.140625" style="43"/>
    <col min="8705" max="8705" width="5.140625" style="43" customWidth="1"/>
    <col min="8706" max="8706" width="5" style="43" customWidth="1"/>
    <col min="8707" max="8707" width="15.85546875" style="43" customWidth="1"/>
    <col min="8708" max="8708" width="5.85546875" style="43" customWidth="1"/>
    <col min="8709" max="8709" width="19.42578125" style="43" customWidth="1"/>
    <col min="8710" max="8711" width="5.28515625" style="43" customWidth="1"/>
    <col min="8712" max="8712" width="6" style="43" customWidth="1"/>
    <col min="8713" max="8714" width="5.28515625" style="43" customWidth="1"/>
    <col min="8715" max="8715" width="6" style="43" customWidth="1"/>
    <col min="8716" max="8717" width="5.28515625" style="43" customWidth="1"/>
    <col min="8718" max="8718" width="6" style="43" customWidth="1"/>
    <col min="8719" max="8720" width="5.28515625" style="43" customWidth="1"/>
    <col min="8721" max="8721" width="6" style="43" customWidth="1"/>
    <col min="8722" max="8723" width="5.28515625" style="43" customWidth="1"/>
    <col min="8724" max="8724" width="6" style="43" customWidth="1"/>
    <col min="8725" max="8725" width="7.28515625" style="43" customWidth="1"/>
    <col min="8726" max="8726" width="5.7109375" style="43" customWidth="1"/>
    <col min="8727" max="8960" width="9.140625" style="43"/>
    <col min="8961" max="8961" width="5.140625" style="43" customWidth="1"/>
    <col min="8962" max="8962" width="5" style="43" customWidth="1"/>
    <col min="8963" max="8963" width="15.85546875" style="43" customWidth="1"/>
    <col min="8964" max="8964" width="5.85546875" style="43" customWidth="1"/>
    <col min="8965" max="8965" width="19.42578125" style="43" customWidth="1"/>
    <col min="8966" max="8967" width="5.28515625" style="43" customWidth="1"/>
    <col min="8968" max="8968" width="6" style="43" customWidth="1"/>
    <col min="8969" max="8970" width="5.28515625" style="43" customWidth="1"/>
    <col min="8971" max="8971" width="6" style="43" customWidth="1"/>
    <col min="8972" max="8973" width="5.28515625" style="43" customWidth="1"/>
    <col min="8974" max="8974" width="6" style="43" customWidth="1"/>
    <col min="8975" max="8976" width="5.28515625" style="43" customWidth="1"/>
    <col min="8977" max="8977" width="6" style="43" customWidth="1"/>
    <col min="8978" max="8979" width="5.28515625" style="43" customWidth="1"/>
    <col min="8980" max="8980" width="6" style="43" customWidth="1"/>
    <col min="8981" max="8981" width="7.28515625" style="43" customWidth="1"/>
    <col min="8982" max="8982" width="5.7109375" style="43" customWidth="1"/>
    <col min="8983" max="9216" width="9.140625" style="43"/>
    <col min="9217" max="9217" width="5.140625" style="43" customWidth="1"/>
    <col min="9218" max="9218" width="5" style="43" customWidth="1"/>
    <col min="9219" max="9219" width="15.85546875" style="43" customWidth="1"/>
    <col min="9220" max="9220" width="5.85546875" style="43" customWidth="1"/>
    <col min="9221" max="9221" width="19.42578125" style="43" customWidth="1"/>
    <col min="9222" max="9223" width="5.28515625" style="43" customWidth="1"/>
    <col min="9224" max="9224" width="6" style="43" customWidth="1"/>
    <col min="9225" max="9226" width="5.28515625" style="43" customWidth="1"/>
    <col min="9227" max="9227" width="6" style="43" customWidth="1"/>
    <col min="9228" max="9229" width="5.28515625" style="43" customWidth="1"/>
    <col min="9230" max="9230" width="6" style="43" customWidth="1"/>
    <col min="9231" max="9232" width="5.28515625" style="43" customWidth="1"/>
    <col min="9233" max="9233" width="6" style="43" customWidth="1"/>
    <col min="9234" max="9235" width="5.28515625" style="43" customWidth="1"/>
    <col min="9236" max="9236" width="6" style="43" customWidth="1"/>
    <col min="9237" max="9237" width="7.28515625" style="43" customWidth="1"/>
    <col min="9238" max="9238" width="5.7109375" style="43" customWidth="1"/>
    <col min="9239" max="9472" width="9.140625" style="43"/>
    <col min="9473" max="9473" width="5.140625" style="43" customWidth="1"/>
    <col min="9474" max="9474" width="5" style="43" customWidth="1"/>
    <col min="9475" max="9475" width="15.85546875" style="43" customWidth="1"/>
    <col min="9476" max="9476" width="5.85546875" style="43" customWidth="1"/>
    <col min="9477" max="9477" width="19.42578125" style="43" customWidth="1"/>
    <col min="9478" max="9479" width="5.28515625" style="43" customWidth="1"/>
    <col min="9480" max="9480" width="6" style="43" customWidth="1"/>
    <col min="9481" max="9482" width="5.28515625" style="43" customWidth="1"/>
    <col min="9483" max="9483" width="6" style="43" customWidth="1"/>
    <col min="9484" max="9485" width="5.28515625" style="43" customWidth="1"/>
    <col min="9486" max="9486" width="6" style="43" customWidth="1"/>
    <col min="9487" max="9488" width="5.28515625" style="43" customWidth="1"/>
    <col min="9489" max="9489" width="6" style="43" customWidth="1"/>
    <col min="9490" max="9491" width="5.28515625" style="43" customWidth="1"/>
    <col min="9492" max="9492" width="6" style="43" customWidth="1"/>
    <col min="9493" max="9493" width="7.28515625" style="43" customWidth="1"/>
    <col min="9494" max="9494" width="5.7109375" style="43" customWidth="1"/>
    <col min="9495" max="9728" width="9.140625" style="43"/>
    <col min="9729" max="9729" width="5.140625" style="43" customWidth="1"/>
    <col min="9730" max="9730" width="5" style="43" customWidth="1"/>
    <col min="9731" max="9731" width="15.85546875" style="43" customWidth="1"/>
    <col min="9732" max="9732" width="5.85546875" style="43" customWidth="1"/>
    <col min="9733" max="9733" width="19.42578125" style="43" customWidth="1"/>
    <col min="9734" max="9735" width="5.28515625" style="43" customWidth="1"/>
    <col min="9736" max="9736" width="6" style="43" customWidth="1"/>
    <col min="9737" max="9738" width="5.28515625" style="43" customWidth="1"/>
    <col min="9739" max="9739" width="6" style="43" customWidth="1"/>
    <col min="9740" max="9741" width="5.28515625" style="43" customWidth="1"/>
    <col min="9742" max="9742" width="6" style="43" customWidth="1"/>
    <col min="9743" max="9744" width="5.28515625" style="43" customWidth="1"/>
    <col min="9745" max="9745" width="6" style="43" customWidth="1"/>
    <col min="9746" max="9747" width="5.28515625" style="43" customWidth="1"/>
    <col min="9748" max="9748" width="6" style="43" customWidth="1"/>
    <col min="9749" max="9749" width="7.28515625" style="43" customWidth="1"/>
    <col min="9750" max="9750" width="5.7109375" style="43" customWidth="1"/>
    <col min="9751" max="9984" width="9.140625" style="43"/>
    <col min="9985" max="9985" width="5.140625" style="43" customWidth="1"/>
    <col min="9986" max="9986" width="5" style="43" customWidth="1"/>
    <col min="9987" max="9987" width="15.85546875" style="43" customWidth="1"/>
    <col min="9988" max="9988" width="5.85546875" style="43" customWidth="1"/>
    <col min="9989" max="9989" width="19.42578125" style="43" customWidth="1"/>
    <col min="9990" max="9991" width="5.28515625" style="43" customWidth="1"/>
    <col min="9992" max="9992" width="6" style="43" customWidth="1"/>
    <col min="9993" max="9994" width="5.28515625" style="43" customWidth="1"/>
    <col min="9995" max="9995" width="6" style="43" customWidth="1"/>
    <col min="9996" max="9997" width="5.28515625" style="43" customWidth="1"/>
    <col min="9998" max="9998" width="6" style="43" customWidth="1"/>
    <col min="9999" max="10000" width="5.28515625" style="43" customWidth="1"/>
    <col min="10001" max="10001" width="6" style="43" customWidth="1"/>
    <col min="10002" max="10003" width="5.28515625" style="43" customWidth="1"/>
    <col min="10004" max="10004" width="6" style="43" customWidth="1"/>
    <col min="10005" max="10005" width="7.28515625" style="43" customWidth="1"/>
    <col min="10006" max="10006" width="5.7109375" style="43" customWidth="1"/>
    <col min="10007" max="10240" width="9.140625" style="43"/>
    <col min="10241" max="10241" width="5.140625" style="43" customWidth="1"/>
    <col min="10242" max="10242" width="5" style="43" customWidth="1"/>
    <col min="10243" max="10243" width="15.85546875" style="43" customWidth="1"/>
    <col min="10244" max="10244" width="5.85546875" style="43" customWidth="1"/>
    <col min="10245" max="10245" width="19.42578125" style="43" customWidth="1"/>
    <col min="10246" max="10247" width="5.28515625" style="43" customWidth="1"/>
    <col min="10248" max="10248" width="6" style="43" customWidth="1"/>
    <col min="10249" max="10250" width="5.28515625" style="43" customWidth="1"/>
    <col min="10251" max="10251" width="6" style="43" customWidth="1"/>
    <col min="10252" max="10253" width="5.28515625" style="43" customWidth="1"/>
    <col min="10254" max="10254" width="6" style="43" customWidth="1"/>
    <col min="10255" max="10256" width="5.28515625" style="43" customWidth="1"/>
    <col min="10257" max="10257" width="6" style="43" customWidth="1"/>
    <col min="10258" max="10259" width="5.28515625" style="43" customWidth="1"/>
    <col min="10260" max="10260" width="6" style="43" customWidth="1"/>
    <col min="10261" max="10261" width="7.28515625" style="43" customWidth="1"/>
    <col min="10262" max="10262" width="5.7109375" style="43" customWidth="1"/>
    <col min="10263" max="10496" width="9.140625" style="43"/>
    <col min="10497" max="10497" width="5.140625" style="43" customWidth="1"/>
    <col min="10498" max="10498" width="5" style="43" customWidth="1"/>
    <col min="10499" max="10499" width="15.85546875" style="43" customWidth="1"/>
    <col min="10500" max="10500" width="5.85546875" style="43" customWidth="1"/>
    <col min="10501" max="10501" width="19.42578125" style="43" customWidth="1"/>
    <col min="10502" max="10503" width="5.28515625" style="43" customWidth="1"/>
    <col min="10504" max="10504" width="6" style="43" customWidth="1"/>
    <col min="10505" max="10506" width="5.28515625" style="43" customWidth="1"/>
    <col min="10507" max="10507" width="6" style="43" customWidth="1"/>
    <col min="10508" max="10509" width="5.28515625" style="43" customWidth="1"/>
    <col min="10510" max="10510" width="6" style="43" customWidth="1"/>
    <col min="10511" max="10512" width="5.28515625" style="43" customWidth="1"/>
    <col min="10513" max="10513" width="6" style="43" customWidth="1"/>
    <col min="10514" max="10515" width="5.28515625" style="43" customWidth="1"/>
    <col min="10516" max="10516" width="6" style="43" customWidth="1"/>
    <col min="10517" max="10517" width="7.28515625" style="43" customWidth="1"/>
    <col min="10518" max="10518" width="5.7109375" style="43" customWidth="1"/>
    <col min="10519" max="10752" width="9.140625" style="43"/>
    <col min="10753" max="10753" width="5.140625" style="43" customWidth="1"/>
    <col min="10754" max="10754" width="5" style="43" customWidth="1"/>
    <col min="10755" max="10755" width="15.85546875" style="43" customWidth="1"/>
    <col min="10756" max="10756" width="5.85546875" style="43" customWidth="1"/>
    <col min="10757" max="10757" width="19.42578125" style="43" customWidth="1"/>
    <col min="10758" max="10759" width="5.28515625" style="43" customWidth="1"/>
    <col min="10760" max="10760" width="6" style="43" customWidth="1"/>
    <col min="10761" max="10762" width="5.28515625" style="43" customWidth="1"/>
    <col min="10763" max="10763" width="6" style="43" customWidth="1"/>
    <col min="10764" max="10765" width="5.28515625" style="43" customWidth="1"/>
    <col min="10766" max="10766" width="6" style="43" customWidth="1"/>
    <col min="10767" max="10768" width="5.28515625" style="43" customWidth="1"/>
    <col min="10769" max="10769" width="6" style="43" customWidth="1"/>
    <col min="10770" max="10771" width="5.28515625" style="43" customWidth="1"/>
    <col min="10772" max="10772" width="6" style="43" customWidth="1"/>
    <col min="10773" max="10773" width="7.28515625" style="43" customWidth="1"/>
    <col min="10774" max="10774" width="5.7109375" style="43" customWidth="1"/>
    <col min="10775" max="11008" width="9.140625" style="43"/>
    <col min="11009" max="11009" width="5.140625" style="43" customWidth="1"/>
    <col min="11010" max="11010" width="5" style="43" customWidth="1"/>
    <col min="11011" max="11011" width="15.85546875" style="43" customWidth="1"/>
    <col min="11012" max="11012" width="5.85546875" style="43" customWidth="1"/>
    <col min="11013" max="11013" width="19.42578125" style="43" customWidth="1"/>
    <col min="11014" max="11015" width="5.28515625" style="43" customWidth="1"/>
    <col min="11016" max="11016" width="6" style="43" customWidth="1"/>
    <col min="11017" max="11018" width="5.28515625" style="43" customWidth="1"/>
    <col min="11019" max="11019" width="6" style="43" customWidth="1"/>
    <col min="11020" max="11021" width="5.28515625" style="43" customWidth="1"/>
    <col min="11022" max="11022" width="6" style="43" customWidth="1"/>
    <col min="11023" max="11024" width="5.28515625" style="43" customWidth="1"/>
    <col min="11025" max="11025" width="6" style="43" customWidth="1"/>
    <col min="11026" max="11027" width="5.28515625" style="43" customWidth="1"/>
    <col min="11028" max="11028" width="6" style="43" customWidth="1"/>
    <col min="11029" max="11029" width="7.28515625" style="43" customWidth="1"/>
    <col min="11030" max="11030" width="5.7109375" style="43" customWidth="1"/>
    <col min="11031" max="11264" width="9.140625" style="43"/>
    <col min="11265" max="11265" width="5.140625" style="43" customWidth="1"/>
    <col min="11266" max="11266" width="5" style="43" customWidth="1"/>
    <col min="11267" max="11267" width="15.85546875" style="43" customWidth="1"/>
    <col min="11268" max="11268" width="5.85546875" style="43" customWidth="1"/>
    <col min="11269" max="11269" width="19.42578125" style="43" customWidth="1"/>
    <col min="11270" max="11271" width="5.28515625" style="43" customWidth="1"/>
    <col min="11272" max="11272" width="6" style="43" customWidth="1"/>
    <col min="11273" max="11274" width="5.28515625" style="43" customWidth="1"/>
    <col min="11275" max="11275" width="6" style="43" customWidth="1"/>
    <col min="11276" max="11277" width="5.28515625" style="43" customWidth="1"/>
    <col min="11278" max="11278" width="6" style="43" customWidth="1"/>
    <col min="11279" max="11280" width="5.28515625" style="43" customWidth="1"/>
    <col min="11281" max="11281" width="6" style="43" customWidth="1"/>
    <col min="11282" max="11283" width="5.28515625" style="43" customWidth="1"/>
    <col min="11284" max="11284" width="6" style="43" customWidth="1"/>
    <col min="11285" max="11285" width="7.28515625" style="43" customWidth="1"/>
    <col min="11286" max="11286" width="5.7109375" style="43" customWidth="1"/>
    <col min="11287" max="11520" width="9.140625" style="43"/>
    <col min="11521" max="11521" width="5.140625" style="43" customWidth="1"/>
    <col min="11522" max="11522" width="5" style="43" customWidth="1"/>
    <col min="11523" max="11523" width="15.85546875" style="43" customWidth="1"/>
    <col min="11524" max="11524" width="5.85546875" style="43" customWidth="1"/>
    <col min="11525" max="11525" width="19.42578125" style="43" customWidth="1"/>
    <col min="11526" max="11527" width="5.28515625" style="43" customWidth="1"/>
    <col min="11528" max="11528" width="6" style="43" customWidth="1"/>
    <col min="11529" max="11530" width="5.28515625" style="43" customWidth="1"/>
    <col min="11531" max="11531" width="6" style="43" customWidth="1"/>
    <col min="11532" max="11533" width="5.28515625" style="43" customWidth="1"/>
    <col min="11534" max="11534" width="6" style="43" customWidth="1"/>
    <col min="11535" max="11536" width="5.28515625" style="43" customWidth="1"/>
    <col min="11537" max="11537" width="6" style="43" customWidth="1"/>
    <col min="11538" max="11539" width="5.28515625" style="43" customWidth="1"/>
    <col min="11540" max="11540" width="6" style="43" customWidth="1"/>
    <col min="11541" max="11541" width="7.28515625" style="43" customWidth="1"/>
    <col min="11542" max="11542" width="5.7109375" style="43" customWidth="1"/>
    <col min="11543" max="11776" width="9.140625" style="43"/>
    <col min="11777" max="11777" width="5.140625" style="43" customWidth="1"/>
    <col min="11778" max="11778" width="5" style="43" customWidth="1"/>
    <col min="11779" max="11779" width="15.85546875" style="43" customWidth="1"/>
    <col min="11780" max="11780" width="5.85546875" style="43" customWidth="1"/>
    <col min="11781" max="11781" width="19.42578125" style="43" customWidth="1"/>
    <col min="11782" max="11783" width="5.28515625" style="43" customWidth="1"/>
    <col min="11784" max="11784" width="6" style="43" customWidth="1"/>
    <col min="11785" max="11786" width="5.28515625" style="43" customWidth="1"/>
    <col min="11787" max="11787" width="6" style="43" customWidth="1"/>
    <col min="11788" max="11789" width="5.28515625" style="43" customWidth="1"/>
    <col min="11790" max="11790" width="6" style="43" customWidth="1"/>
    <col min="11791" max="11792" width="5.28515625" style="43" customWidth="1"/>
    <col min="11793" max="11793" width="6" style="43" customWidth="1"/>
    <col min="11794" max="11795" width="5.28515625" style="43" customWidth="1"/>
    <col min="11796" max="11796" width="6" style="43" customWidth="1"/>
    <col min="11797" max="11797" width="7.28515625" style="43" customWidth="1"/>
    <col min="11798" max="11798" width="5.7109375" style="43" customWidth="1"/>
    <col min="11799" max="12032" width="9.140625" style="43"/>
    <col min="12033" max="12033" width="5.140625" style="43" customWidth="1"/>
    <col min="12034" max="12034" width="5" style="43" customWidth="1"/>
    <col min="12035" max="12035" width="15.85546875" style="43" customWidth="1"/>
    <col min="12036" max="12036" width="5.85546875" style="43" customWidth="1"/>
    <col min="12037" max="12037" width="19.42578125" style="43" customWidth="1"/>
    <col min="12038" max="12039" width="5.28515625" style="43" customWidth="1"/>
    <col min="12040" max="12040" width="6" style="43" customWidth="1"/>
    <col min="12041" max="12042" width="5.28515625" style="43" customWidth="1"/>
    <col min="12043" max="12043" width="6" style="43" customWidth="1"/>
    <col min="12044" max="12045" width="5.28515625" style="43" customWidth="1"/>
    <col min="12046" max="12046" width="6" style="43" customWidth="1"/>
    <col min="12047" max="12048" width="5.28515625" style="43" customWidth="1"/>
    <col min="12049" max="12049" width="6" style="43" customWidth="1"/>
    <col min="12050" max="12051" width="5.28515625" style="43" customWidth="1"/>
    <col min="12052" max="12052" width="6" style="43" customWidth="1"/>
    <col min="12053" max="12053" width="7.28515625" style="43" customWidth="1"/>
    <col min="12054" max="12054" width="5.7109375" style="43" customWidth="1"/>
    <col min="12055" max="12288" width="9.140625" style="43"/>
    <col min="12289" max="12289" width="5.140625" style="43" customWidth="1"/>
    <col min="12290" max="12290" width="5" style="43" customWidth="1"/>
    <col min="12291" max="12291" width="15.85546875" style="43" customWidth="1"/>
    <col min="12292" max="12292" width="5.85546875" style="43" customWidth="1"/>
    <col min="12293" max="12293" width="19.42578125" style="43" customWidth="1"/>
    <col min="12294" max="12295" width="5.28515625" style="43" customWidth="1"/>
    <col min="12296" max="12296" width="6" style="43" customWidth="1"/>
    <col min="12297" max="12298" width="5.28515625" style="43" customWidth="1"/>
    <col min="12299" max="12299" width="6" style="43" customWidth="1"/>
    <col min="12300" max="12301" width="5.28515625" style="43" customWidth="1"/>
    <col min="12302" max="12302" width="6" style="43" customWidth="1"/>
    <col min="12303" max="12304" width="5.28515625" style="43" customWidth="1"/>
    <col min="12305" max="12305" width="6" style="43" customWidth="1"/>
    <col min="12306" max="12307" width="5.28515625" style="43" customWidth="1"/>
    <col min="12308" max="12308" width="6" style="43" customWidth="1"/>
    <col min="12309" max="12309" width="7.28515625" style="43" customWidth="1"/>
    <col min="12310" max="12310" width="5.7109375" style="43" customWidth="1"/>
    <col min="12311" max="12544" width="9.140625" style="43"/>
    <col min="12545" max="12545" width="5.140625" style="43" customWidth="1"/>
    <col min="12546" max="12546" width="5" style="43" customWidth="1"/>
    <col min="12547" max="12547" width="15.85546875" style="43" customWidth="1"/>
    <col min="12548" max="12548" width="5.85546875" style="43" customWidth="1"/>
    <col min="12549" max="12549" width="19.42578125" style="43" customWidth="1"/>
    <col min="12550" max="12551" width="5.28515625" style="43" customWidth="1"/>
    <col min="12552" max="12552" width="6" style="43" customWidth="1"/>
    <col min="12553" max="12554" width="5.28515625" style="43" customWidth="1"/>
    <col min="12555" max="12555" width="6" style="43" customWidth="1"/>
    <col min="12556" max="12557" width="5.28515625" style="43" customWidth="1"/>
    <col min="12558" max="12558" width="6" style="43" customWidth="1"/>
    <col min="12559" max="12560" width="5.28515625" style="43" customWidth="1"/>
    <col min="12561" max="12561" width="6" style="43" customWidth="1"/>
    <col min="12562" max="12563" width="5.28515625" style="43" customWidth="1"/>
    <col min="12564" max="12564" width="6" style="43" customWidth="1"/>
    <col min="12565" max="12565" width="7.28515625" style="43" customWidth="1"/>
    <col min="12566" max="12566" width="5.7109375" style="43" customWidth="1"/>
    <col min="12567" max="12800" width="9.140625" style="43"/>
    <col min="12801" max="12801" width="5.140625" style="43" customWidth="1"/>
    <col min="12802" max="12802" width="5" style="43" customWidth="1"/>
    <col min="12803" max="12803" width="15.85546875" style="43" customWidth="1"/>
    <col min="12804" max="12804" width="5.85546875" style="43" customWidth="1"/>
    <col min="12805" max="12805" width="19.42578125" style="43" customWidth="1"/>
    <col min="12806" max="12807" width="5.28515625" style="43" customWidth="1"/>
    <col min="12808" max="12808" width="6" style="43" customWidth="1"/>
    <col min="12809" max="12810" width="5.28515625" style="43" customWidth="1"/>
    <col min="12811" max="12811" width="6" style="43" customWidth="1"/>
    <col min="12812" max="12813" width="5.28515625" style="43" customWidth="1"/>
    <col min="12814" max="12814" width="6" style="43" customWidth="1"/>
    <col min="12815" max="12816" width="5.28515625" style="43" customWidth="1"/>
    <col min="12817" max="12817" width="6" style="43" customWidth="1"/>
    <col min="12818" max="12819" width="5.28515625" style="43" customWidth="1"/>
    <col min="12820" max="12820" width="6" style="43" customWidth="1"/>
    <col min="12821" max="12821" width="7.28515625" style="43" customWidth="1"/>
    <col min="12822" max="12822" width="5.7109375" style="43" customWidth="1"/>
    <col min="12823" max="13056" width="9.140625" style="43"/>
    <col min="13057" max="13057" width="5.140625" style="43" customWidth="1"/>
    <col min="13058" max="13058" width="5" style="43" customWidth="1"/>
    <col min="13059" max="13059" width="15.85546875" style="43" customWidth="1"/>
    <col min="13060" max="13060" width="5.85546875" style="43" customWidth="1"/>
    <col min="13061" max="13061" width="19.42578125" style="43" customWidth="1"/>
    <col min="13062" max="13063" width="5.28515625" style="43" customWidth="1"/>
    <col min="13064" max="13064" width="6" style="43" customWidth="1"/>
    <col min="13065" max="13066" width="5.28515625" style="43" customWidth="1"/>
    <col min="13067" max="13067" width="6" style="43" customWidth="1"/>
    <col min="13068" max="13069" width="5.28515625" style="43" customWidth="1"/>
    <col min="13070" max="13070" width="6" style="43" customWidth="1"/>
    <col min="13071" max="13072" width="5.28515625" style="43" customWidth="1"/>
    <col min="13073" max="13073" width="6" style="43" customWidth="1"/>
    <col min="13074" max="13075" width="5.28515625" style="43" customWidth="1"/>
    <col min="13076" max="13076" width="6" style="43" customWidth="1"/>
    <col min="13077" max="13077" width="7.28515625" style="43" customWidth="1"/>
    <col min="13078" max="13078" width="5.7109375" style="43" customWidth="1"/>
    <col min="13079" max="13312" width="9.140625" style="43"/>
    <col min="13313" max="13313" width="5.140625" style="43" customWidth="1"/>
    <col min="13314" max="13314" width="5" style="43" customWidth="1"/>
    <col min="13315" max="13315" width="15.85546875" style="43" customWidth="1"/>
    <col min="13316" max="13316" width="5.85546875" style="43" customWidth="1"/>
    <col min="13317" max="13317" width="19.42578125" style="43" customWidth="1"/>
    <col min="13318" max="13319" width="5.28515625" style="43" customWidth="1"/>
    <col min="13320" max="13320" width="6" style="43" customWidth="1"/>
    <col min="13321" max="13322" width="5.28515625" style="43" customWidth="1"/>
    <col min="13323" max="13323" width="6" style="43" customWidth="1"/>
    <col min="13324" max="13325" width="5.28515625" style="43" customWidth="1"/>
    <col min="13326" max="13326" width="6" style="43" customWidth="1"/>
    <col min="13327" max="13328" width="5.28515625" style="43" customWidth="1"/>
    <col min="13329" max="13329" width="6" style="43" customWidth="1"/>
    <col min="13330" max="13331" width="5.28515625" style="43" customWidth="1"/>
    <col min="13332" max="13332" width="6" style="43" customWidth="1"/>
    <col min="13333" max="13333" width="7.28515625" style="43" customWidth="1"/>
    <col min="13334" max="13334" width="5.7109375" style="43" customWidth="1"/>
    <col min="13335" max="13568" width="9.140625" style="43"/>
    <col min="13569" max="13569" width="5.140625" style="43" customWidth="1"/>
    <col min="13570" max="13570" width="5" style="43" customWidth="1"/>
    <col min="13571" max="13571" width="15.85546875" style="43" customWidth="1"/>
    <col min="13572" max="13572" width="5.85546875" style="43" customWidth="1"/>
    <col min="13573" max="13573" width="19.42578125" style="43" customWidth="1"/>
    <col min="13574" max="13575" width="5.28515625" style="43" customWidth="1"/>
    <col min="13576" max="13576" width="6" style="43" customWidth="1"/>
    <col min="13577" max="13578" width="5.28515625" style="43" customWidth="1"/>
    <col min="13579" max="13579" width="6" style="43" customWidth="1"/>
    <col min="13580" max="13581" width="5.28515625" style="43" customWidth="1"/>
    <col min="13582" max="13582" width="6" style="43" customWidth="1"/>
    <col min="13583" max="13584" width="5.28515625" style="43" customWidth="1"/>
    <col min="13585" max="13585" width="6" style="43" customWidth="1"/>
    <col min="13586" max="13587" width="5.28515625" style="43" customWidth="1"/>
    <col min="13588" max="13588" width="6" style="43" customWidth="1"/>
    <col min="13589" max="13589" width="7.28515625" style="43" customWidth="1"/>
    <col min="13590" max="13590" width="5.7109375" style="43" customWidth="1"/>
    <col min="13591" max="13824" width="9.140625" style="43"/>
    <col min="13825" max="13825" width="5.140625" style="43" customWidth="1"/>
    <col min="13826" max="13826" width="5" style="43" customWidth="1"/>
    <col min="13827" max="13827" width="15.85546875" style="43" customWidth="1"/>
    <col min="13828" max="13828" width="5.85546875" style="43" customWidth="1"/>
    <col min="13829" max="13829" width="19.42578125" style="43" customWidth="1"/>
    <col min="13830" max="13831" width="5.28515625" style="43" customWidth="1"/>
    <col min="13832" max="13832" width="6" style="43" customWidth="1"/>
    <col min="13833" max="13834" width="5.28515625" style="43" customWidth="1"/>
    <col min="13835" max="13835" width="6" style="43" customWidth="1"/>
    <col min="13836" max="13837" width="5.28515625" style="43" customWidth="1"/>
    <col min="13838" max="13838" width="6" style="43" customWidth="1"/>
    <col min="13839" max="13840" width="5.28515625" style="43" customWidth="1"/>
    <col min="13841" max="13841" width="6" style="43" customWidth="1"/>
    <col min="13842" max="13843" width="5.28515625" style="43" customWidth="1"/>
    <col min="13844" max="13844" width="6" style="43" customWidth="1"/>
    <col min="13845" max="13845" width="7.28515625" style="43" customWidth="1"/>
    <col min="13846" max="13846" width="5.7109375" style="43" customWidth="1"/>
    <col min="13847" max="14080" width="9.140625" style="43"/>
    <col min="14081" max="14081" width="5.140625" style="43" customWidth="1"/>
    <col min="14082" max="14082" width="5" style="43" customWidth="1"/>
    <col min="14083" max="14083" width="15.85546875" style="43" customWidth="1"/>
    <col min="14084" max="14084" width="5.85546875" style="43" customWidth="1"/>
    <col min="14085" max="14085" width="19.42578125" style="43" customWidth="1"/>
    <col min="14086" max="14087" width="5.28515625" style="43" customWidth="1"/>
    <col min="14088" max="14088" width="6" style="43" customWidth="1"/>
    <col min="14089" max="14090" width="5.28515625" style="43" customWidth="1"/>
    <col min="14091" max="14091" width="6" style="43" customWidth="1"/>
    <col min="14092" max="14093" width="5.28515625" style="43" customWidth="1"/>
    <col min="14094" max="14094" width="6" style="43" customWidth="1"/>
    <col min="14095" max="14096" width="5.28515625" style="43" customWidth="1"/>
    <col min="14097" max="14097" width="6" style="43" customWidth="1"/>
    <col min="14098" max="14099" width="5.28515625" style="43" customWidth="1"/>
    <col min="14100" max="14100" width="6" style="43" customWidth="1"/>
    <col min="14101" max="14101" width="7.28515625" style="43" customWidth="1"/>
    <col min="14102" max="14102" width="5.7109375" style="43" customWidth="1"/>
    <col min="14103" max="14336" width="9.140625" style="43"/>
    <col min="14337" max="14337" width="5.140625" style="43" customWidth="1"/>
    <col min="14338" max="14338" width="5" style="43" customWidth="1"/>
    <col min="14339" max="14339" width="15.85546875" style="43" customWidth="1"/>
    <col min="14340" max="14340" width="5.85546875" style="43" customWidth="1"/>
    <col min="14341" max="14341" width="19.42578125" style="43" customWidth="1"/>
    <col min="14342" max="14343" width="5.28515625" style="43" customWidth="1"/>
    <col min="14344" max="14344" width="6" style="43" customWidth="1"/>
    <col min="14345" max="14346" width="5.28515625" style="43" customWidth="1"/>
    <col min="14347" max="14347" width="6" style="43" customWidth="1"/>
    <col min="14348" max="14349" width="5.28515625" style="43" customWidth="1"/>
    <col min="14350" max="14350" width="6" style="43" customWidth="1"/>
    <col min="14351" max="14352" width="5.28515625" style="43" customWidth="1"/>
    <col min="14353" max="14353" width="6" style="43" customWidth="1"/>
    <col min="14354" max="14355" width="5.28515625" style="43" customWidth="1"/>
    <col min="14356" max="14356" width="6" style="43" customWidth="1"/>
    <col min="14357" max="14357" width="7.28515625" style="43" customWidth="1"/>
    <col min="14358" max="14358" width="5.7109375" style="43" customWidth="1"/>
    <col min="14359" max="14592" width="9.140625" style="43"/>
    <col min="14593" max="14593" width="5.140625" style="43" customWidth="1"/>
    <col min="14594" max="14594" width="5" style="43" customWidth="1"/>
    <col min="14595" max="14595" width="15.85546875" style="43" customWidth="1"/>
    <col min="14596" max="14596" width="5.85546875" style="43" customWidth="1"/>
    <col min="14597" max="14597" width="19.42578125" style="43" customWidth="1"/>
    <col min="14598" max="14599" width="5.28515625" style="43" customWidth="1"/>
    <col min="14600" max="14600" width="6" style="43" customWidth="1"/>
    <col min="14601" max="14602" width="5.28515625" style="43" customWidth="1"/>
    <col min="14603" max="14603" width="6" style="43" customWidth="1"/>
    <col min="14604" max="14605" width="5.28515625" style="43" customWidth="1"/>
    <col min="14606" max="14606" width="6" style="43" customWidth="1"/>
    <col min="14607" max="14608" width="5.28515625" style="43" customWidth="1"/>
    <col min="14609" max="14609" width="6" style="43" customWidth="1"/>
    <col min="14610" max="14611" width="5.28515625" style="43" customWidth="1"/>
    <col min="14612" max="14612" width="6" style="43" customWidth="1"/>
    <col min="14613" max="14613" width="7.28515625" style="43" customWidth="1"/>
    <col min="14614" max="14614" width="5.7109375" style="43" customWidth="1"/>
    <col min="14615" max="14848" width="9.140625" style="43"/>
    <col min="14849" max="14849" width="5.140625" style="43" customWidth="1"/>
    <col min="14850" max="14850" width="5" style="43" customWidth="1"/>
    <col min="14851" max="14851" width="15.85546875" style="43" customWidth="1"/>
    <col min="14852" max="14852" width="5.85546875" style="43" customWidth="1"/>
    <col min="14853" max="14853" width="19.42578125" style="43" customWidth="1"/>
    <col min="14854" max="14855" width="5.28515625" style="43" customWidth="1"/>
    <col min="14856" max="14856" width="6" style="43" customWidth="1"/>
    <col min="14857" max="14858" width="5.28515625" style="43" customWidth="1"/>
    <col min="14859" max="14859" width="6" style="43" customWidth="1"/>
    <col min="14860" max="14861" width="5.28515625" style="43" customWidth="1"/>
    <col min="14862" max="14862" width="6" style="43" customWidth="1"/>
    <col min="14863" max="14864" width="5.28515625" style="43" customWidth="1"/>
    <col min="14865" max="14865" width="6" style="43" customWidth="1"/>
    <col min="14866" max="14867" width="5.28515625" style="43" customWidth="1"/>
    <col min="14868" max="14868" width="6" style="43" customWidth="1"/>
    <col min="14869" max="14869" width="7.28515625" style="43" customWidth="1"/>
    <col min="14870" max="14870" width="5.7109375" style="43" customWidth="1"/>
    <col min="14871" max="15104" width="9.140625" style="43"/>
    <col min="15105" max="15105" width="5.140625" style="43" customWidth="1"/>
    <col min="15106" max="15106" width="5" style="43" customWidth="1"/>
    <col min="15107" max="15107" width="15.85546875" style="43" customWidth="1"/>
    <col min="15108" max="15108" width="5.85546875" style="43" customWidth="1"/>
    <col min="15109" max="15109" width="19.42578125" style="43" customWidth="1"/>
    <col min="15110" max="15111" width="5.28515625" style="43" customWidth="1"/>
    <col min="15112" max="15112" width="6" style="43" customWidth="1"/>
    <col min="15113" max="15114" width="5.28515625" style="43" customWidth="1"/>
    <col min="15115" max="15115" width="6" style="43" customWidth="1"/>
    <col min="15116" max="15117" width="5.28515625" style="43" customWidth="1"/>
    <col min="15118" max="15118" width="6" style="43" customWidth="1"/>
    <col min="15119" max="15120" width="5.28515625" style="43" customWidth="1"/>
    <col min="15121" max="15121" width="6" style="43" customWidth="1"/>
    <col min="15122" max="15123" width="5.28515625" style="43" customWidth="1"/>
    <col min="15124" max="15124" width="6" style="43" customWidth="1"/>
    <col min="15125" max="15125" width="7.28515625" style="43" customWidth="1"/>
    <col min="15126" max="15126" width="5.7109375" style="43" customWidth="1"/>
    <col min="15127" max="15360" width="9.140625" style="43"/>
    <col min="15361" max="15361" width="5.140625" style="43" customWidth="1"/>
    <col min="15362" max="15362" width="5" style="43" customWidth="1"/>
    <col min="15363" max="15363" width="15.85546875" style="43" customWidth="1"/>
    <col min="15364" max="15364" width="5.85546875" style="43" customWidth="1"/>
    <col min="15365" max="15365" width="19.42578125" style="43" customWidth="1"/>
    <col min="15366" max="15367" width="5.28515625" style="43" customWidth="1"/>
    <col min="15368" max="15368" width="6" style="43" customWidth="1"/>
    <col min="15369" max="15370" width="5.28515625" style="43" customWidth="1"/>
    <col min="15371" max="15371" width="6" style="43" customWidth="1"/>
    <col min="15372" max="15373" width="5.28515625" style="43" customWidth="1"/>
    <col min="15374" max="15374" width="6" style="43" customWidth="1"/>
    <col min="15375" max="15376" width="5.28515625" style="43" customWidth="1"/>
    <col min="15377" max="15377" width="6" style="43" customWidth="1"/>
    <col min="15378" max="15379" width="5.28515625" style="43" customWidth="1"/>
    <col min="15380" max="15380" width="6" style="43" customWidth="1"/>
    <col min="15381" max="15381" width="7.28515625" style="43" customWidth="1"/>
    <col min="15382" max="15382" width="5.7109375" style="43" customWidth="1"/>
    <col min="15383" max="15616" width="9.140625" style="43"/>
    <col min="15617" max="15617" width="5.140625" style="43" customWidth="1"/>
    <col min="15618" max="15618" width="5" style="43" customWidth="1"/>
    <col min="15619" max="15619" width="15.85546875" style="43" customWidth="1"/>
    <col min="15620" max="15620" width="5.85546875" style="43" customWidth="1"/>
    <col min="15621" max="15621" width="19.42578125" style="43" customWidth="1"/>
    <col min="15622" max="15623" width="5.28515625" style="43" customWidth="1"/>
    <col min="15624" max="15624" width="6" style="43" customWidth="1"/>
    <col min="15625" max="15626" width="5.28515625" style="43" customWidth="1"/>
    <col min="15627" max="15627" width="6" style="43" customWidth="1"/>
    <col min="15628" max="15629" width="5.28515625" style="43" customWidth="1"/>
    <col min="15630" max="15630" width="6" style="43" customWidth="1"/>
    <col min="15631" max="15632" width="5.28515625" style="43" customWidth="1"/>
    <col min="15633" max="15633" width="6" style="43" customWidth="1"/>
    <col min="15634" max="15635" width="5.28515625" style="43" customWidth="1"/>
    <col min="15636" max="15636" width="6" style="43" customWidth="1"/>
    <col min="15637" max="15637" width="7.28515625" style="43" customWidth="1"/>
    <col min="15638" max="15638" width="5.7109375" style="43" customWidth="1"/>
    <col min="15639" max="15872" width="9.140625" style="43"/>
    <col min="15873" max="15873" width="5.140625" style="43" customWidth="1"/>
    <col min="15874" max="15874" width="5" style="43" customWidth="1"/>
    <col min="15875" max="15875" width="15.85546875" style="43" customWidth="1"/>
    <col min="15876" max="15876" width="5.85546875" style="43" customWidth="1"/>
    <col min="15877" max="15877" width="19.42578125" style="43" customWidth="1"/>
    <col min="15878" max="15879" width="5.28515625" style="43" customWidth="1"/>
    <col min="15880" max="15880" width="6" style="43" customWidth="1"/>
    <col min="15881" max="15882" width="5.28515625" style="43" customWidth="1"/>
    <col min="15883" max="15883" width="6" style="43" customWidth="1"/>
    <col min="15884" max="15885" width="5.28515625" style="43" customWidth="1"/>
    <col min="15886" max="15886" width="6" style="43" customWidth="1"/>
    <col min="15887" max="15888" width="5.28515625" style="43" customWidth="1"/>
    <col min="15889" max="15889" width="6" style="43" customWidth="1"/>
    <col min="15890" max="15891" width="5.28515625" style="43" customWidth="1"/>
    <col min="15892" max="15892" width="6" style="43" customWidth="1"/>
    <col min="15893" max="15893" width="7.28515625" style="43" customWidth="1"/>
    <col min="15894" max="15894" width="5.7109375" style="43" customWidth="1"/>
    <col min="15895" max="16128" width="9.140625" style="43"/>
    <col min="16129" max="16129" width="5.140625" style="43" customWidth="1"/>
    <col min="16130" max="16130" width="5" style="43" customWidth="1"/>
    <col min="16131" max="16131" width="15.85546875" style="43" customWidth="1"/>
    <col min="16132" max="16132" width="5.85546875" style="43" customWidth="1"/>
    <col min="16133" max="16133" width="19.42578125" style="43" customWidth="1"/>
    <col min="16134" max="16135" width="5.28515625" style="43" customWidth="1"/>
    <col min="16136" max="16136" width="6" style="43" customWidth="1"/>
    <col min="16137" max="16138" width="5.28515625" style="43" customWidth="1"/>
    <col min="16139" max="16139" width="6" style="43" customWidth="1"/>
    <col min="16140" max="16141" width="5.28515625" style="43" customWidth="1"/>
    <col min="16142" max="16142" width="6" style="43" customWidth="1"/>
    <col min="16143" max="16144" width="5.28515625" style="43" customWidth="1"/>
    <col min="16145" max="16145" width="6" style="43" customWidth="1"/>
    <col min="16146" max="16147" width="5.28515625" style="43" customWidth="1"/>
    <col min="16148" max="16148" width="6" style="43" customWidth="1"/>
    <col min="16149" max="16149" width="7.28515625" style="43" customWidth="1"/>
    <col min="16150" max="16150" width="5.7109375" style="43" customWidth="1"/>
    <col min="16151" max="16384" width="9.140625" style="43"/>
  </cols>
  <sheetData>
    <row r="1" spans="2:24" ht="15" customHeight="1" x14ac:dyDescent="0.25">
      <c r="B1" s="40"/>
      <c r="C1" s="40"/>
      <c r="D1" s="41"/>
      <c r="E1" s="42" t="s">
        <v>162</v>
      </c>
      <c r="G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2:24" ht="15" customHeight="1" x14ac:dyDescent="0.25">
      <c r="B2" s="40"/>
      <c r="C2" s="40"/>
      <c r="D2" s="40"/>
      <c r="E2" s="41"/>
      <c r="F2" s="40"/>
      <c r="G2" s="40"/>
      <c r="H2" s="41" t="s">
        <v>163</v>
      </c>
      <c r="J2" s="40"/>
      <c r="K2" s="40"/>
      <c r="M2" s="40"/>
      <c r="N2" s="40"/>
      <c r="O2" s="40"/>
      <c r="P2" s="40"/>
      <c r="Q2" s="40"/>
      <c r="R2" s="40"/>
      <c r="S2" s="40"/>
      <c r="T2" s="40"/>
      <c r="U2" s="40"/>
    </row>
    <row r="3" spans="2:24" ht="15" customHeight="1" x14ac:dyDescent="0.25">
      <c r="B3" s="41" t="s">
        <v>164</v>
      </c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0"/>
      <c r="P3" s="40"/>
      <c r="Q3" s="40"/>
      <c r="R3" s="40"/>
      <c r="S3" s="40"/>
      <c r="T3" s="40"/>
      <c r="U3" s="40"/>
    </row>
    <row r="4" spans="2:24" ht="18.75" customHeight="1" x14ac:dyDescent="0.3">
      <c r="B4" s="40"/>
      <c r="C4" s="40"/>
      <c r="D4" s="40"/>
      <c r="E4" s="41"/>
      <c r="F4" s="41"/>
      <c r="G4" s="40"/>
      <c r="I4" s="157" t="s">
        <v>220</v>
      </c>
      <c r="J4" s="152"/>
      <c r="K4" s="183"/>
      <c r="L4" s="47"/>
      <c r="M4" s="47"/>
      <c r="N4" s="41"/>
      <c r="O4" s="40"/>
      <c r="P4" s="40"/>
      <c r="Q4" s="40"/>
      <c r="R4" s="40"/>
      <c r="S4" s="40"/>
      <c r="T4" s="40"/>
      <c r="U4" s="40"/>
    </row>
    <row r="5" spans="2:24" ht="15" customHeight="1" thickBot="1" x14ac:dyDescent="0.3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2:24" ht="15.75" customHeight="1" thickBot="1" x14ac:dyDescent="0.3">
      <c r="B6" s="48" t="s">
        <v>166</v>
      </c>
      <c r="C6" s="49" t="s">
        <v>98</v>
      </c>
      <c r="D6" s="50" t="s">
        <v>99</v>
      </c>
      <c r="E6" s="51" t="s">
        <v>100</v>
      </c>
      <c r="F6" s="52"/>
      <c r="G6" s="53" t="s">
        <v>92</v>
      </c>
      <c r="H6" s="54"/>
      <c r="I6" s="53"/>
      <c r="J6" s="53" t="s">
        <v>167</v>
      </c>
      <c r="K6" s="53"/>
      <c r="L6" s="52"/>
      <c r="M6" s="53" t="s">
        <v>159</v>
      </c>
      <c r="N6" s="55"/>
      <c r="O6" s="52"/>
      <c r="P6" s="56" t="s">
        <v>94</v>
      </c>
      <c r="Q6" s="55"/>
      <c r="R6" s="57"/>
      <c r="S6" s="58" t="s">
        <v>95</v>
      </c>
      <c r="T6" s="54"/>
      <c r="U6" s="59"/>
    </row>
    <row r="7" spans="2:24" ht="15.75" customHeight="1" thickBot="1" x14ac:dyDescent="0.3">
      <c r="B7" s="60"/>
      <c r="C7" s="61"/>
      <c r="D7" s="62"/>
      <c r="E7" s="61"/>
      <c r="F7" s="63" t="s">
        <v>111</v>
      </c>
      <c r="G7" s="64" t="s">
        <v>112</v>
      </c>
      <c r="H7" s="65" t="s">
        <v>107</v>
      </c>
      <c r="I7" s="63" t="s">
        <v>111</v>
      </c>
      <c r="J7" s="64" t="s">
        <v>112</v>
      </c>
      <c r="K7" s="65" t="s">
        <v>107</v>
      </c>
      <c r="L7" s="63" t="s">
        <v>111</v>
      </c>
      <c r="M7" s="64" t="s">
        <v>112</v>
      </c>
      <c r="N7" s="65" t="s">
        <v>107</v>
      </c>
      <c r="O7" s="63" t="s">
        <v>111</v>
      </c>
      <c r="P7" s="64" t="s">
        <v>112</v>
      </c>
      <c r="Q7" s="65" t="s">
        <v>107</v>
      </c>
      <c r="R7" s="63" t="s">
        <v>111</v>
      </c>
      <c r="S7" s="64" t="s">
        <v>112</v>
      </c>
      <c r="T7" s="65" t="s">
        <v>107</v>
      </c>
      <c r="U7" s="66" t="s">
        <v>107</v>
      </c>
    </row>
    <row r="8" spans="2:24" ht="12.75" customHeight="1" x14ac:dyDescent="0.2">
      <c r="B8" s="67">
        <v>1</v>
      </c>
      <c r="C8" s="184" t="s">
        <v>221</v>
      </c>
      <c r="D8" s="185">
        <v>2005</v>
      </c>
      <c r="E8" s="186" t="s">
        <v>149</v>
      </c>
      <c r="F8" s="187">
        <v>3.2</v>
      </c>
      <c r="G8" s="188">
        <v>8.9499999999999993</v>
      </c>
      <c r="H8" s="189">
        <f t="shared" ref="H8:H23" si="0">SUM(F8+G8)</f>
        <v>12.149999999999999</v>
      </c>
      <c r="I8" s="187">
        <v>3.1</v>
      </c>
      <c r="J8" s="188">
        <v>7.6</v>
      </c>
      <c r="K8" s="189">
        <f t="shared" ref="K8:K23" si="1">SUM(I8+J8)</f>
        <v>10.7</v>
      </c>
      <c r="L8" s="187">
        <v>3.2</v>
      </c>
      <c r="M8" s="188">
        <v>8.6</v>
      </c>
      <c r="N8" s="189">
        <f t="shared" ref="N8:N23" si="2">SUM(L8+M8)</f>
        <v>11.8</v>
      </c>
      <c r="O8" s="187">
        <v>3.2</v>
      </c>
      <c r="P8" s="188">
        <v>8.9</v>
      </c>
      <c r="Q8" s="189">
        <f t="shared" ref="Q8:Q23" si="3">SUM(O8+P8)</f>
        <v>12.100000000000001</v>
      </c>
      <c r="R8" s="187">
        <v>3.2</v>
      </c>
      <c r="S8" s="188">
        <v>8.25</v>
      </c>
      <c r="T8" s="189">
        <f t="shared" ref="T8:T23" si="4">SUM(R8+S8)</f>
        <v>11.45</v>
      </c>
      <c r="U8" s="74">
        <f t="shared" ref="U8:U23" si="5">H8+K8+N8+Q8+T8</f>
        <v>58.2</v>
      </c>
      <c r="W8" s="43" t="s">
        <v>157</v>
      </c>
      <c r="X8" s="43" t="s">
        <v>31</v>
      </c>
    </row>
    <row r="9" spans="2:24" ht="12.75" customHeight="1" x14ac:dyDescent="0.2">
      <c r="B9" s="75">
        <f t="shared" ref="B9:B23" si="6">SUM(B8)+1</f>
        <v>2</v>
      </c>
      <c r="C9" s="190" t="s">
        <v>222</v>
      </c>
      <c r="D9" s="191">
        <v>2005</v>
      </c>
      <c r="E9" s="70" t="s">
        <v>2</v>
      </c>
      <c r="F9" s="192">
        <v>3.1</v>
      </c>
      <c r="G9" s="193">
        <v>9.3000000000000007</v>
      </c>
      <c r="H9" s="194">
        <f t="shared" si="0"/>
        <v>12.4</v>
      </c>
      <c r="I9" s="192">
        <v>2</v>
      </c>
      <c r="J9" s="193">
        <v>8.8000000000000007</v>
      </c>
      <c r="K9" s="194">
        <f t="shared" si="1"/>
        <v>10.8</v>
      </c>
      <c r="L9" s="192">
        <v>2.6</v>
      </c>
      <c r="M9" s="193">
        <v>8.8000000000000007</v>
      </c>
      <c r="N9" s="194">
        <f t="shared" si="2"/>
        <v>11.4</v>
      </c>
      <c r="O9" s="192">
        <v>2.9</v>
      </c>
      <c r="P9" s="193">
        <v>9.15</v>
      </c>
      <c r="Q9" s="194">
        <f t="shared" si="3"/>
        <v>12.05</v>
      </c>
      <c r="R9" s="192">
        <v>2.5</v>
      </c>
      <c r="S9" s="193">
        <v>8.35</v>
      </c>
      <c r="T9" s="194">
        <f t="shared" si="4"/>
        <v>10.85</v>
      </c>
      <c r="U9" s="81">
        <f t="shared" si="5"/>
        <v>57.500000000000007</v>
      </c>
      <c r="W9" s="43" t="s">
        <v>15</v>
      </c>
      <c r="X9" s="43" t="s">
        <v>14</v>
      </c>
    </row>
    <row r="10" spans="2:24" ht="12.75" customHeight="1" x14ac:dyDescent="0.2">
      <c r="B10" s="75">
        <f t="shared" si="6"/>
        <v>3</v>
      </c>
      <c r="C10" s="190" t="s">
        <v>223</v>
      </c>
      <c r="D10" s="191">
        <v>2005</v>
      </c>
      <c r="E10" s="195" t="s">
        <v>149</v>
      </c>
      <c r="F10" s="192">
        <v>3.1</v>
      </c>
      <c r="G10" s="193">
        <v>9.15</v>
      </c>
      <c r="H10" s="194">
        <f t="shared" si="0"/>
        <v>12.25</v>
      </c>
      <c r="I10" s="192">
        <v>3.1</v>
      </c>
      <c r="J10" s="193">
        <v>6.8</v>
      </c>
      <c r="K10" s="194">
        <f t="shared" si="1"/>
        <v>9.9</v>
      </c>
      <c r="L10" s="192">
        <v>2.2000000000000002</v>
      </c>
      <c r="M10" s="193">
        <v>8.6</v>
      </c>
      <c r="N10" s="194">
        <f t="shared" si="2"/>
        <v>10.8</v>
      </c>
      <c r="O10" s="192">
        <v>3.3</v>
      </c>
      <c r="P10" s="193">
        <v>9.15</v>
      </c>
      <c r="Q10" s="194">
        <f t="shared" si="3"/>
        <v>12.45</v>
      </c>
      <c r="R10" s="192">
        <v>3.1</v>
      </c>
      <c r="S10" s="193">
        <v>8.4499999999999993</v>
      </c>
      <c r="T10" s="194">
        <f t="shared" si="4"/>
        <v>11.549999999999999</v>
      </c>
      <c r="U10" s="81">
        <f t="shared" si="5"/>
        <v>56.95</v>
      </c>
      <c r="W10" s="43" t="s">
        <v>28</v>
      </c>
      <c r="X10" s="43" t="s">
        <v>12</v>
      </c>
    </row>
    <row r="11" spans="2:24" ht="12.75" customHeight="1" x14ac:dyDescent="0.2">
      <c r="B11" s="75">
        <f>SUM(B10)+1</f>
        <v>4</v>
      </c>
      <c r="C11" s="190" t="s">
        <v>224</v>
      </c>
      <c r="D11" s="191">
        <v>2004</v>
      </c>
      <c r="E11" s="196" t="s">
        <v>207</v>
      </c>
      <c r="F11" s="192">
        <v>2.9</v>
      </c>
      <c r="G11" s="193">
        <v>9.25</v>
      </c>
      <c r="H11" s="194">
        <f t="shared" si="0"/>
        <v>12.15</v>
      </c>
      <c r="I11" s="192">
        <v>2.6</v>
      </c>
      <c r="J11" s="193">
        <v>8.3000000000000007</v>
      </c>
      <c r="K11" s="194">
        <f t="shared" si="1"/>
        <v>10.9</v>
      </c>
      <c r="L11" s="192">
        <v>1.7</v>
      </c>
      <c r="M11" s="193">
        <v>9.25</v>
      </c>
      <c r="N11" s="194">
        <f t="shared" si="2"/>
        <v>10.95</v>
      </c>
      <c r="O11" s="192">
        <v>2.2999999999999998</v>
      </c>
      <c r="P11" s="193">
        <v>9.25</v>
      </c>
      <c r="Q11" s="194">
        <f t="shared" si="3"/>
        <v>11.55</v>
      </c>
      <c r="R11" s="192">
        <v>2.1</v>
      </c>
      <c r="S11" s="193">
        <v>8.25</v>
      </c>
      <c r="T11" s="194">
        <f t="shared" si="4"/>
        <v>10.35</v>
      </c>
      <c r="U11" s="81">
        <f t="shared" si="5"/>
        <v>55.9</v>
      </c>
      <c r="W11" s="43" t="s">
        <v>71</v>
      </c>
      <c r="X11" s="43" t="s">
        <v>60</v>
      </c>
    </row>
    <row r="12" spans="2:24" ht="12.75" customHeight="1" x14ac:dyDescent="0.2">
      <c r="B12" s="75">
        <f t="shared" si="6"/>
        <v>5</v>
      </c>
      <c r="C12" s="190" t="s">
        <v>225</v>
      </c>
      <c r="D12" s="197">
        <v>2005</v>
      </c>
      <c r="E12" s="198" t="s">
        <v>149</v>
      </c>
      <c r="F12" s="192">
        <v>3</v>
      </c>
      <c r="G12" s="193">
        <v>8.9499999999999993</v>
      </c>
      <c r="H12" s="194">
        <f t="shared" si="0"/>
        <v>11.95</v>
      </c>
      <c r="I12" s="192">
        <v>2.7</v>
      </c>
      <c r="J12" s="193">
        <v>6.5</v>
      </c>
      <c r="K12" s="194">
        <f t="shared" si="1"/>
        <v>9.1999999999999993</v>
      </c>
      <c r="L12" s="192">
        <v>2.2000000000000002</v>
      </c>
      <c r="M12" s="193">
        <v>8.25</v>
      </c>
      <c r="N12" s="194">
        <f t="shared" si="2"/>
        <v>10.45</v>
      </c>
      <c r="O12" s="192">
        <v>2.4</v>
      </c>
      <c r="P12" s="193">
        <v>9.1999999999999993</v>
      </c>
      <c r="Q12" s="194">
        <f t="shared" si="3"/>
        <v>11.6</v>
      </c>
      <c r="R12" s="192">
        <v>2.5</v>
      </c>
      <c r="S12" s="193">
        <v>7.4</v>
      </c>
      <c r="T12" s="194">
        <f t="shared" si="4"/>
        <v>9.9</v>
      </c>
      <c r="U12" s="81">
        <f t="shared" si="5"/>
        <v>53.099999999999994</v>
      </c>
      <c r="W12" s="43" t="s">
        <v>29</v>
      </c>
      <c r="X12" s="43" t="s">
        <v>30</v>
      </c>
    </row>
    <row r="13" spans="2:24" ht="12.75" customHeight="1" x14ac:dyDescent="0.2">
      <c r="B13" s="75">
        <f t="shared" si="6"/>
        <v>6</v>
      </c>
      <c r="C13" s="190" t="s">
        <v>226</v>
      </c>
      <c r="D13" s="191">
        <v>2006</v>
      </c>
      <c r="E13" s="70" t="s">
        <v>56</v>
      </c>
      <c r="F13" s="192">
        <v>3</v>
      </c>
      <c r="G13" s="193">
        <v>8.9</v>
      </c>
      <c r="H13" s="194">
        <f t="shared" si="0"/>
        <v>11.9</v>
      </c>
      <c r="I13" s="192">
        <v>1.3</v>
      </c>
      <c r="J13" s="193">
        <v>6.8</v>
      </c>
      <c r="K13" s="194">
        <f t="shared" si="1"/>
        <v>8.1</v>
      </c>
      <c r="L13" s="192">
        <v>1.9</v>
      </c>
      <c r="M13" s="193">
        <v>8.9</v>
      </c>
      <c r="N13" s="194">
        <f t="shared" si="2"/>
        <v>10.8</v>
      </c>
      <c r="O13" s="192">
        <v>2.4</v>
      </c>
      <c r="P13" s="193">
        <v>8.6</v>
      </c>
      <c r="Q13" s="194">
        <f t="shared" si="3"/>
        <v>11</v>
      </c>
      <c r="R13" s="192">
        <v>1.7</v>
      </c>
      <c r="S13" s="193">
        <v>8.75</v>
      </c>
      <c r="T13" s="194">
        <f t="shared" si="4"/>
        <v>10.45</v>
      </c>
      <c r="U13" s="81">
        <f t="shared" si="5"/>
        <v>52.25</v>
      </c>
      <c r="W13" s="43" t="s">
        <v>57</v>
      </c>
      <c r="X13" s="43" t="s">
        <v>53</v>
      </c>
    </row>
    <row r="14" spans="2:24" ht="12.75" customHeight="1" x14ac:dyDescent="0.2">
      <c r="B14" s="75">
        <f t="shared" si="6"/>
        <v>7</v>
      </c>
      <c r="C14" s="190" t="s">
        <v>227</v>
      </c>
      <c r="D14" s="191">
        <v>2006</v>
      </c>
      <c r="E14" s="195" t="s">
        <v>168</v>
      </c>
      <c r="F14" s="192">
        <v>3.2</v>
      </c>
      <c r="G14" s="193">
        <v>8.0500000000000007</v>
      </c>
      <c r="H14" s="194">
        <f t="shared" si="0"/>
        <v>11.25</v>
      </c>
      <c r="I14" s="192">
        <v>1.9</v>
      </c>
      <c r="J14" s="193">
        <v>7.5</v>
      </c>
      <c r="K14" s="194">
        <f t="shared" si="1"/>
        <v>9.4</v>
      </c>
      <c r="L14" s="192">
        <v>1.7</v>
      </c>
      <c r="M14" s="193">
        <v>8.5</v>
      </c>
      <c r="N14" s="194">
        <f t="shared" si="2"/>
        <v>10.199999999999999</v>
      </c>
      <c r="O14" s="192">
        <v>2.5</v>
      </c>
      <c r="P14" s="193">
        <v>9.1</v>
      </c>
      <c r="Q14" s="194">
        <f t="shared" si="3"/>
        <v>11.6</v>
      </c>
      <c r="R14" s="192">
        <v>1.4</v>
      </c>
      <c r="S14" s="193">
        <v>7.5</v>
      </c>
      <c r="T14" s="194">
        <f t="shared" si="4"/>
        <v>8.9</v>
      </c>
      <c r="U14" s="81">
        <f t="shared" si="5"/>
        <v>51.349999999999994</v>
      </c>
      <c r="W14" s="43" t="s">
        <v>44</v>
      </c>
      <c r="X14" s="43" t="s">
        <v>20</v>
      </c>
    </row>
    <row r="15" spans="2:24" ht="12.75" customHeight="1" x14ac:dyDescent="0.2">
      <c r="B15" s="75">
        <f t="shared" si="6"/>
        <v>8</v>
      </c>
      <c r="C15" s="190" t="s">
        <v>228</v>
      </c>
      <c r="D15" s="191">
        <v>2006</v>
      </c>
      <c r="E15" s="70" t="s">
        <v>229</v>
      </c>
      <c r="F15" s="192">
        <v>2.9</v>
      </c>
      <c r="G15" s="193">
        <v>8.5500000000000007</v>
      </c>
      <c r="H15" s="194">
        <f t="shared" si="0"/>
        <v>11.450000000000001</v>
      </c>
      <c r="I15" s="192">
        <v>1.7</v>
      </c>
      <c r="J15" s="193">
        <v>6.8</v>
      </c>
      <c r="K15" s="194">
        <f t="shared" si="1"/>
        <v>8.5</v>
      </c>
      <c r="L15" s="192">
        <v>1.6</v>
      </c>
      <c r="M15" s="193">
        <v>9.1</v>
      </c>
      <c r="N15" s="194">
        <f t="shared" si="2"/>
        <v>10.7</v>
      </c>
      <c r="O15" s="192">
        <v>2.2000000000000002</v>
      </c>
      <c r="P15" s="193">
        <v>8.6</v>
      </c>
      <c r="Q15" s="194">
        <f t="shared" si="3"/>
        <v>10.8</v>
      </c>
      <c r="R15" s="192">
        <v>1.2</v>
      </c>
      <c r="S15" s="193">
        <v>7.4</v>
      </c>
      <c r="T15" s="194">
        <f t="shared" si="4"/>
        <v>8.6</v>
      </c>
      <c r="U15" s="81">
        <f t="shared" si="5"/>
        <v>50.050000000000004</v>
      </c>
      <c r="W15" s="43" t="s">
        <v>139</v>
      </c>
      <c r="X15" s="43" t="s">
        <v>49</v>
      </c>
    </row>
    <row r="16" spans="2:24" ht="12.75" customHeight="1" x14ac:dyDescent="0.2">
      <c r="B16" s="75">
        <f>SUM(B15)+1</f>
        <v>9</v>
      </c>
      <c r="C16" s="76" t="s">
        <v>230</v>
      </c>
      <c r="D16" s="191">
        <v>2006</v>
      </c>
      <c r="E16" s="70" t="s">
        <v>2</v>
      </c>
      <c r="F16" s="192">
        <v>2.8</v>
      </c>
      <c r="G16" s="193">
        <v>9.15</v>
      </c>
      <c r="H16" s="194">
        <f t="shared" si="0"/>
        <v>11.95</v>
      </c>
      <c r="I16" s="192">
        <v>1.3</v>
      </c>
      <c r="J16" s="193">
        <v>6.7</v>
      </c>
      <c r="K16" s="194">
        <f t="shared" si="1"/>
        <v>8</v>
      </c>
      <c r="L16" s="192">
        <v>1.6</v>
      </c>
      <c r="M16" s="193">
        <v>8.8000000000000007</v>
      </c>
      <c r="N16" s="194">
        <f t="shared" si="2"/>
        <v>10.4</v>
      </c>
      <c r="O16" s="192">
        <v>2.1</v>
      </c>
      <c r="P16" s="193">
        <v>9.1</v>
      </c>
      <c r="Q16" s="194">
        <f t="shared" si="3"/>
        <v>11.2</v>
      </c>
      <c r="R16" s="192">
        <v>0.8</v>
      </c>
      <c r="S16" s="193">
        <v>7.2</v>
      </c>
      <c r="T16" s="194">
        <f t="shared" si="4"/>
        <v>8</v>
      </c>
      <c r="U16" s="81">
        <f t="shared" si="5"/>
        <v>49.55</v>
      </c>
      <c r="W16" s="43" t="s">
        <v>13</v>
      </c>
      <c r="X16" s="43" t="s">
        <v>12</v>
      </c>
    </row>
    <row r="17" spans="2:24" ht="12.75" customHeight="1" x14ac:dyDescent="0.2">
      <c r="B17" s="75">
        <f>SUM(B16)+1</f>
        <v>10</v>
      </c>
      <c r="C17" s="68" t="s">
        <v>231</v>
      </c>
      <c r="D17" s="77">
        <v>2005</v>
      </c>
      <c r="E17" s="70" t="s">
        <v>207</v>
      </c>
      <c r="F17" s="192">
        <v>2.7</v>
      </c>
      <c r="G17" s="193">
        <v>8.75</v>
      </c>
      <c r="H17" s="194">
        <f t="shared" si="0"/>
        <v>11.45</v>
      </c>
      <c r="I17" s="192">
        <v>1.3</v>
      </c>
      <c r="J17" s="193">
        <v>7</v>
      </c>
      <c r="K17" s="194">
        <f t="shared" si="1"/>
        <v>8.3000000000000007</v>
      </c>
      <c r="L17" s="192">
        <v>1.6</v>
      </c>
      <c r="M17" s="193">
        <v>8.3000000000000007</v>
      </c>
      <c r="N17" s="194">
        <f t="shared" si="2"/>
        <v>9.9</v>
      </c>
      <c r="O17" s="192">
        <v>2.1</v>
      </c>
      <c r="P17" s="193">
        <v>8.65</v>
      </c>
      <c r="Q17" s="194">
        <f t="shared" si="3"/>
        <v>10.75</v>
      </c>
      <c r="R17" s="192">
        <v>1.4</v>
      </c>
      <c r="S17" s="193">
        <v>7.35</v>
      </c>
      <c r="T17" s="194">
        <f t="shared" si="4"/>
        <v>8.75</v>
      </c>
      <c r="U17" s="81">
        <f t="shared" si="5"/>
        <v>49.15</v>
      </c>
      <c r="W17" s="43" t="s">
        <v>254</v>
      </c>
      <c r="X17" s="43" t="s">
        <v>70</v>
      </c>
    </row>
    <row r="18" spans="2:24" ht="12.75" customHeight="1" x14ac:dyDescent="0.2">
      <c r="B18" s="75">
        <f>SUM(B17)+1</f>
        <v>11</v>
      </c>
      <c r="C18" s="184" t="s">
        <v>232</v>
      </c>
      <c r="D18" s="191">
        <v>2005</v>
      </c>
      <c r="E18" s="195" t="s">
        <v>175</v>
      </c>
      <c r="F18" s="192">
        <v>3</v>
      </c>
      <c r="G18" s="193">
        <v>8.1</v>
      </c>
      <c r="H18" s="194">
        <f t="shared" si="0"/>
        <v>11.1</v>
      </c>
      <c r="I18" s="192">
        <v>0.6</v>
      </c>
      <c r="J18" s="193">
        <v>7</v>
      </c>
      <c r="K18" s="194">
        <f t="shared" si="1"/>
        <v>7.6</v>
      </c>
      <c r="L18" s="192">
        <v>1.6</v>
      </c>
      <c r="M18" s="193">
        <v>9.15</v>
      </c>
      <c r="N18" s="194">
        <f t="shared" si="2"/>
        <v>10.75</v>
      </c>
      <c r="O18" s="192">
        <v>2.4</v>
      </c>
      <c r="P18" s="193">
        <v>8.8000000000000007</v>
      </c>
      <c r="Q18" s="194">
        <f t="shared" si="3"/>
        <v>11.200000000000001</v>
      </c>
      <c r="R18" s="192">
        <v>0.8</v>
      </c>
      <c r="S18" s="193">
        <v>7.5</v>
      </c>
      <c r="T18" s="194">
        <f t="shared" si="4"/>
        <v>8.3000000000000007</v>
      </c>
      <c r="U18" s="81">
        <f t="shared" si="5"/>
        <v>48.95</v>
      </c>
      <c r="W18" s="43" t="s">
        <v>43</v>
      </c>
      <c r="X18" s="43" t="s">
        <v>42</v>
      </c>
    </row>
    <row r="19" spans="2:24" ht="12.75" customHeight="1" x14ac:dyDescent="0.2">
      <c r="B19" s="75">
        <f t="shared" si="6"/>
        <v>12</v>
      </c>
      <c r="C19" s="184" t="s">
        <v>233</v>
      </c>
      <c r="D19" s="191">
        <v>2006</v>
      </c>
      <c r="E19" s="195" t="s">
        <v>188</v>
      </c>
      <c r="F19" s="192">
        <v>2.6</v>
      </c>
      <c r="G19" s="193">
        <v>8.8000000000000007</v>
      </c>
      <c r="H19" s="194">
        <f t="shared" si="0"/>
        <v>11.4</v>
      </c>
      <c r="I19" s="192">
        <v>1.3</v>
      </c>
      <c r="J19" s="193">
        <v>6.9</v>
      </c>
      <c r="K19" s="194">
        <f t="shared" si="1"/>
        <v>8.2000000000000011</v>
      </c>
      <c r="L19" s="192">
        <v>1.6</v>
      </c>
      <c r="M19" s="193">
        <v>8.6999999999999993</v>
      </c>
      <c r="N19" s="194">
        <f t="shared" si="2"/>
        <v>10.299999999999999</v>
      </c>
      <c r="O19" s="192">
        <v>2.2000000000000002</v>
      </c>
      <c r="P19" s="193">
        <v>8.4</v>
      </c>
      <c r="Q19" s="194">
        <f t="shared" si="3"/>
        <v>10.600000000000001</v>
      </c>
      <c r="R19" s="192">
        <v>0.8</v>
      </c>
      <c r="S19" s="193">
        <v>7.1</v>
      </c>
      <c r="T19" s="194">
        <f t="shared" si="4"/>
        <v>7.8999999999999995</v>
      </c>
      <c r="U19" s="81">
        <f t="shared" si="5"/>
        <v>48.4</v>
      </c>
      <c r="W19" s="43" t="s">
        <v>81</v>
      </c>
      <c r="X19" s="43" t="s">
        <v>51</v>
      </c>
    </row>
    <row r="20" spans="2:24" ht="12.75" customHeight="1" x14ac:dyDescent="0.2">
      <c r="B20" s="75">
        <f t="shared" si="6"/>
        <v>13</v>
      </c>
      <c r="C20" s="184" t="s">
        <v>234</v>
      </c>
      <c r="D20" s="191">
        <v>2006</v>
      </c>
      <c r="E20" s="195" t="s">
        <v>175</v>
      </c>
      <c r="F20" s="192">
        <v>2.9</v>
      </c>
      <c r="G20" s="193">
        <v>8.85</v>
      </c>
      <c r="H20" s="194">
        <f t="shared" si="0"/>
        <v>11.75</v>
      </c>
      <c r="I20" s="192">
        <v>1.2</v>
      </c>
      <c r="J20" s="193">
        <v>5.7</v>
      </c>
      <c r="K20" s="194">
        <f t="shared" si="1"/>
        <v>6.9</v>
      </c>
      <c r="L20" s="192">
        <v>1.6</v>
      </c>
      <c r="M20" s="193">
        <v>8.4</v>
      </c>
      <c r="N20" s="194">
        <f t="shared" si="2"/>
        <v>10</v>
      </c>
      <c r="O20" s="192">
        <v>2.1</v>
      </c>
      <c r="P20" s="193">
        <v>9.15</v>
      </c>
      <c r="Q20" s="194">
        <f t="shared" si="3"/>
        <v>11.25</v>
      </c>
      <c r="R20" s="192">
        <v>0.8</v>
      </c>
      <c r="S20" s="193">
        <v>7.15</v>
      </c>
      <c r="T20" s="194">
        <f t="shared" si="4"/>
        <v>7.95</v>
      </c>
      <c r="U20" s="81">
        <f t="shared" si="5"/>
        <v>47.85</v>
      </c>
      <c r="W20" s="43" t="s">
        <v>39</v>
      </c>
      <c r="X20" s="43" t="s">
        <v>31</v>
      </c>
    </row>
    <row r="21" spans="2:24" ht="12.75" customHeight="1" x14ac:dyDescent="0.2">
      <c r="B21" s="75">
        <f t="shared" si="6"/>
        <v>14</v>
      </c>
      <c r="C21" s="68" t="s">
        <v>235</v>
      </c>
      <c r="D21" s="77">
        <v>2006</v>
      </c>
      <c r="E21" s="70" t="s">
        <v>207</v>
      </c>
      <c r="F21" s="192">
        <v>2.6</v>
      </c>
      <c r="G21" s="193">
        <v>8.5500000000000007</v>
      </c>
      <c r="H21" s="194">
        <f t="shared" si="0"/>
        <v>11.15</v>
      </c>
      <c r="I21" s="192">
        <v>1.3</v>
      </c>
      <c r="J21" s="193">
        <v>6.2</v>
      </c>
      <c r="K21" s="194">
        <f t="shared" si="1"/>
        <v>7.5</v>
      </c>
      <c r="L21" s="192">
        <v>1.6</v>
      </c>
      <c r="M21" s="193">
        <v>8</v>
      </c>
      <c r="N21" s="194">
        <f t="shared" si="2"/>
        <v>9.6</v>
      </c>
      <c r="O21" s="192">
        <v>1.9</v>
      </c>
      <c r="P21" s="193">
        <v>7.85</v>
      </c>
      <c r="Q21" s="194">
        <f t="shared" si="3"/>
        <v>9.75</v>
      </c>
      <c r="R21" s="192">
        <v>0.8</v>
      </c>
      <c r="S21" s="193">
        <v>7</v>
      </c>
      <c r="T21" s="194">
        <f t="shared" si="4"/>
        <v>7.8</v>
      </c>
      <c r="U21" s="81">
        <f t="shared" si="5"/>
        <v>45.8</v>
      </c>
      <c r="W21" s="43" t="s">
        <v>68</v>
      </c>
      <c r="X21" s="43" t="s">
        <v>48</v>
      </c>
    </row>
    <row r="22" spans="2:24" ht="12.75" customHeight="1" x14ac:dyDescent="0.2">
      <c r="B22" s="75">
        <f t="shared" si="6"/>
        <v>15</v>
      </c>
      <c r="C22" s="199" t="s">
        <v>236</v>
      </c>
      <c r="D22" s="166">
        <v>2005</v>
      </c>
      <c r="E22" s="84" t="s">
        <v>207</v>
      </c>
      <c r="F22" s="192">
        <v>2.4</v>
      </c>
      <c r="G22" s="193">
        <v>8.65</v>
      </c>
      <c r="H22" s="194">
        <f t="shared" si="0"/>
        <v>11.05</v>
      </c>
      <c r="I22" s="192">
        <v>1.2</v>
      </c>
      <c r="J22" s="193">
        <v>6.1</v>
      </c>
      <c r="K22" s="194">
        <f t="shared" si="1"/>
        <v>7.3</v>
      </c>
      <c r="L22" s="192">
        <v>1.5</v>
      </c>
      <c r="M22" s="193">
        <v>7.5</v>
      </c>
      <c r="N22" s="194">
        <f t="shared" si="2"/>
        <v>9</v>
      </c>
      <c r="O22" s="192">
        <v>2</v>
      </c>
      <c r="P22" s="193">
        <v>8.15</v>
      </c>
      <c r="Q22" s="194">
        <f t="shared" si="3"/>
        <v>10.15</v>
      </c>
      <c r="R22" s="192">
        <v>0.8</v>
      </c>
      <c r="S22" s="193">
        <v>7</v>
      </c>
      <c r="T22" s="194">
        <f t="shared" si="4"/>
        <v>7.8</v>
      </c>
      <c r="U22" s="81">
        <f t="shared" si="5"/>
        <v>45.3</v>
      </c>
      <c r="W22" s="43" t="s">
        <v>69</v>
      </c>
      <c r="X22" s="43" t="s">
        <v>60</v>
      </c>
    </row>
    <row r="23" spans="2:24" ht="12.75" customHeight="1" thickBot="1" x14ac:dyDescent="0.25">
      <c r="B23" s="87">
        <f t="shared" si="6"/>
        <v>16</v>
      </c>
      <c r="C23" s="88" t="s">
        <v>237</v>
      </c>
      <c r="D23" s="200">
        <v>2005</v>
      </c>
      <c r="E23" s="201" t="s">
        <v>175</v>
      </c>
      <c r="F23" s="202">
        <v>2.7</v>
      </c>
      <c r="G23" s="203">
        <v>8.1999999999999993</v>
      </c>
      <c r="H23" s="204">
        <f t="shared" si="0"/>
        <v>10.899999999999999</v>
      </c>
      <c r="I23" s="202">
        <v>1.2</v>
      </c>
      <c r="J23" s="203">
        <v>6.4</v>
      </c>
      <c r="K23" s="204">
        <f t="shared" si="1"/>
        <v>7.6000000000000005</v>
      </c>
      <c r="L23" s="202">
        <v>0.6</v>
      </c>
      <c r="M23" s="203">
        <v>7.4</v>
      </c>
      <c r="N23" s="204">
        <f t="shared" si="2"/>
        <v>8</v>
      </c>
      <c r="O23" s="202">
        <v>1.9</v>
      </c>
      <c r="P23" s="203">
        <v>8</v>
      </c>
      <c r="Q23" s="204">
        <f t="shared" si="3"/>
        <v>9.9</v>
      </c>
      <c r="R23" s="202">
        <v>0.8</v>
      </c>
      <c r="S23" s="203">
        <v>7</v>
      </c>
      <c r="T23" s="204">
        <f t="shared" si="4"/>
        <v>7.8</v>
      </c>
      <c r="U23" s="95">
        <f t="shared" si="5"/>
        <v>44.199999999999996</v>
      </c>
      <c r="W23" s="43" t="s">
        <v>41</v>
      </c>
      <c r="X23" s="43" t="s">
        <v>40</v>
      </c>
    </row>
    <row r="24" spans="2:24" ht="12.75" customHeight="1" x14ac:dyDescent="0.2">
      <c r="B24" s="169"/>
      <c r="C24" s="106"/>
      <c r="D24" s="107"/>
      <c r="E24" s="170"/>
      <c r="F24" s="171"/>
      <c r="G24" s="171"/>
      <c r="H24" s="172"/>
      <c r="I24" s="171"/>
      <c r="J24" s="171"/>
      <c r="K24" s="172"/>
      <c r="L24" s="171"/>
      <c r="M24" s="171"/>
      <c r="N24" s="172"/>
      <c r="O24" s="171"/>
      <c r="P24" s="171"/>
      <c r="Q24" s="172"/>
      <c r="R24" s="171"/>
      <c r="S24" s="171"/>
      <c r="T24" s="172"/>
      <c r="U24" s="172"/>
    </row>
    <row r="25" spans="2:24" ht="12.75" customHeight="1" x14ac:dyDescent="0.2">
      <c r="B25" s="169"/>
      <c r="C25" s="106"/>
      <c r="D25" s="107"/>
      <c r="E25" s="170"/>
      <c r="F25" s="171"/>
      <c r="G25" s="171"/>
      <c r="H25" s="172"/>
      <c r="I25" s="171"/>
      <c r="J25" s="171"/>
      <c r="K25" s="172"/>
      <c r="L25" s="171"/>
      <c r="M25" s="171"/>
      <c r="N25" s="172"/>
      <c r="O25" s="171"/>
      <c r="P25" s="171"/>
      <c r="Q25" s="172"/>
      <c r="R25" s="171"/>
      <c r="S25" s="171"/>
      <c r="T25" s="172"/>
      <c r="U25" s="172"/>
    </row>
    <row r="26" spans="2:24" ht="12.75" customHeight="1" x14ac:dyDescent="0.2">
      <c r="B26" s="169"/>
      <c r="C26" s="106"/>
      <c r="D26" s="107"/>
      <c r="E26" s="169"/>
      <c r="F26" s="171"/>
      <c r="G26" s="171"/>
      <c r="H26" s="172"/>
      <c r="I26" s="171"/>
      <c r="J26" s="171"/>
      <c r="K26" s="172"/>
      <c r="L26" s="171"/>
      <c r="M26" s="171"/>
      <c r="N26" s="172"/>
      <c r="O26" s="171"/>
      <c r="P26" s="171"/>
      <c r="Q26" s="172"/>
      <c r="R26" s="171"/>
      <c r="S26" s="171"/>
      <c r="T26" s="172"/>
      <c r="U26" s="172"/>
    </row>
    <row r="27" spans="2:24" ht="12.75" customHeight="1" x14ac:dyDescent="0.2">
      <c r="B27" s="169"/>
      <c r="C27" s="106"/>
      <c r="D27" s="107"/>
      <c r="E27" s="169"/>
      <c r="F27" s="171"/>
      <c r="G27" s="171"/>
      <c r="H27" s="172"/>
      <c r="I27" s="171"/>
      <c r="J27" s="171"/>
      <c r="K27" s="172"/>
      <c r="L27" s="171"/>
      <c r="M27" s="171"/>
      <c r="N27" s="172"/>
      <c r="O27" s="171"/>
      <c r="P27" s="171"/>
      <c r="Q27" s="172"/>
      <c r="R27" s="171"/>
      <c r="S27" s="171"/>
      <c r="T27" s="172"/>
      <c r="U27" s="172"/>
    </row>
    <row r="28" spans="2:24" ht="12.75" customHeight="1" x14ac:dyDescent="0.2">
      <c r="B28" s="169"/>
      <c r="C28" s="106"/>
      <c r="D28" s="107"/>
      <c r="E28" s="169"/>
      <c r="F28" s="171"/>
      <c r="G28" s="171"/>
      <c r="H28" s="172"/>
      <c r="I28" s="171"/>
      <c r="J28" s="171"/>
      <c r="K28" s="172"/>
      <c r="L28" s="171"/>
      <c r="M28" s="171"/>
      <c r="N28" s="172"/>
      <c r="O28" s="171"/>
      <c r="P28" s="171"/>
      <c r="Q28" s="172"/>
      <c r="R28" s="171"/>
      <c r="S28" s="171"/>
      <c r="T28" s="172"/>
      <c r="U28" s="172"/>
    </row>
    <row r="29" spans="2:24" ht="12.75" customHeight="1" x14ac:dyDescent="0.2">
      <c r="B29" s="169"/>
      <c r="C29" s="106"/>
      <c r="D29" s="107"/>
      <c r="E29" s="170"/>
      <c r="F29" s="171"/>
      <c r="G29" s="171"/>
      <c r="H29" s="172"/>
      <c r="I29" s="171"/>
      <c r="J29" s="171"/>
      <c r="K29" s="172"/>
      <c r="L29" s="171"/>
      <c r="M29" s="171"/>
      <c r="N29" s="172"/>
      <c r="O29" s="171"/>
      <c r="P29" s="171"/>
      <c r="Q29" s="172"/>
      <c r="R29" s="171"/>
      <c r="S29" s="171"/>
      <c r="T29" s="172"/>
      <c r="U29" s="172"/>
    </row>
    <row r="30" spans="2:24" ht="12.75" customHeight="1" x14ac:dyDescent="0.2">
      <c r="B30" s="169"/>
      <c r="C30" s="106"/>
      <c r="D30" s="107"/>
      <c r="E30" s="170"/>
      <c r="F30" s="171"/>
      <c r="G30" s="171"/>
      <c r="H30" s="172"/>
      <c r="I30" s="171"/>
      <c r="J30" s="171"/>
      <c r="K30" s="172"/>
      <c r="L30" s="171"/>
      <c r="M30" s="171"/>
      <c r="N30" s="172"/>
      <c r="O30" s="171"/>
      <c r="P30" s="171"/>
      <c r="Q30" s="172"/>
      <c r="R30" s="171"/>
      <c r="S30" s="171"/>
      <c r="T30" s="172"/>
      <c r="U30" s="172"/>
    </row>
    <row r="31" spans="2:24" ht="12.75" customHeight="1" x14ac:dyDescent="0.2">
      <c r="B31" s="101"/>
      <c r="C31" s="102"/>
      <c r="D31" s="103"/>
      <c r="E31" s="102"/>
      <c r="F31" s="102"/>
      <c r="G31" s="102"/>
      <c r="H31" s="102"/>
      <c r="I31" s="102"/>
      <c r="J31" s="102"/>
      <c r="K31" s="102"/>
      <c r="L31" s="102"/>
      <c r="M31" s="102"/>
      <c r="N31" s="96"/>
      <c r="O31" s="102"/>
      <c r="P31" s="97"/>
      <c r="Q31" s="96"/>
      <c r="R31" s="96"/>
      <c r="S31" s="104"/>
      <c r="T31" s="102"/>
      <c r="U31" s="102"/>
      <c r="V31" s="96"/>
    </row>
    <row r="32" spans="2:24" ht="12.75" customHeight="1" x14ac:dyDescent="0.25">
      <c r="B32" s="96"/>
      <c r="C32" s="96"/>
      <c r="D32" s="140"/>
      <c r="E32" s="96"/>
      <c r="F32" s="96"/>
      <c r="G32" s="96"/>
      <c r="H32" s="140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spans="1:22" ht="12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144"/>
      <c r="L33" s="144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34" spans="1:22" ht="12.75" customHeight="1" x14ac:dyDescent="0.25">
      <c r="B34" s="96"/>
      <c r="C34" s="96"/>
      <c r="D34" s="96"/>
      <c r="E34" s="140"/>
      <c r="F34" s="96"/>
      <c r="G34" s="96"/>
      <c r="H34" s="96"/>
      <c r="I34" s="96"/>
      <c r="J34" s="96"/>
      <c r="K34" s="96"/>
      <c r="L34" s="141"/>
      <c r="M34" s="96"/>
      <c r="N34" s="96"/>
      <c r="O34" s="96"/>
      <c r="P34" s="96"/>
      <c r="R34" s="96"/>
      <c r="S34" s="96"/>
      <c r="T34" s="96"/>
      <c r="U34" s="96"/>
      <c r="V34" s="96"/>
    </row>
    <row r="35" spans="1:22" ht="12.75" customHeight="1" x14ac:dyDescent="0.2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7"/>
      <c r="M35" s="96"/>
      <c r="N35" s="96"/>
      <c r="O35" s="96"/>
      <c r="P35" s="96"/>
      <c r="Q35" s="98" t="s">
        <v>198</v>
      </c>
      <c r="S35" s="98"/>
      <c r="T35" s="98"/>
      <c r="U35" s="98"/>
      <c r="V35" s="99"/>
    </row>
    <row r="36" spans="1:22" ht="12.75" customHeight="1" x14ac:dyDescent="0.25">
      <c r="B36" s="96"/>
      <c r="C36" s="96"/>
      <c r="D36" s="96"/>
      <c r="E36" s="97"/>
      <c r="F36" s="97"/>
      <c r="G36" s="96"/>
      <c r="H36" s="96"/>
      <c r="I36" s="96"/>
      <c r="J36" s="96"/>
      <c r="K36" s="100"/>
      <c r="L36" s="100"/>
      <c r="M36" s="100"/>
      <c r="N36" s="97"/>
      <c r="O36" s="96"/>
      <c r="P36" s="96"/>
      <c r="Q36" s="40" t="s">
        <v>199</v>
      </c>
      <c r="S36" s="98"/>
      <c r="T36" s="98"/>
      <c r="U36" s="98"/>
      <c r="V36" s="99"/>
    </row>
    <row r="37" spans="1:22" ht="12.75" customHeight="1" x14ac:dyDescent="0.2">
      <c r="A37" s="105"/>
      <c r="B37" s="105"/>
      <c r="C37" s="105"/>
      <c r="D37" s="205"/>
      <c r="E37" s="109"/>
      <c r="F37" s="109"/>
      <c r="G37" s="109"/>
      <c r="H37" s="109"/>
      <c r="I37" s="109"/>
      <c r="J37" s="109"/>
      <c r="K37" s="109"/>
      <c r="L37" s="96"/>
    </row>
    <row r="38" spans="1:22" ht="12.75" customHeight="1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1:22" ht="12.75" customHeight="1" x14ac:dyDescent="0.25">
      <c r="A39" s="96"/>
      <c r="B39" s="96"/>
      <c r="C39" s="96"/>
      <c r="D39" s="140"/>
      <c r="E39" s="96"/>
      <c r="F39" s="96"/>
      <c r="G39" s="96"/>
      <c r="H39" s="96"/>
      <c r="I39" s="96"/>
      <c r="J39" s="96"/>
      <c r="K39" s="96"/>
      <c r="L39" s="96"/>
    </row>
    <row r="40" spans="1:22" ht="12.75" customHeight="1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22" ht="12.75" customHeight="1" x14ac:dyDescent="0.2">
      <c r="A41" s="96"/>
      <c r="B41" s="96"/>
      <c r="C41" s="96"/>
      <c r="D41" s="97"/>
      <c r="E41" s="97"/>
      <c r="F41" s="96"/>
      <c r="G41" s="96"/>
      <c r="H41" s="96"/>
      <c r="I41" s="96"/>
      <c r="J41" s="96"/>
      <c r="K41" s="96"/>
      <c r="L41" s="96"/>
    </row>
    <row r="42" spans="1:22" ht="12.75" customHeight="1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22" ht="12.75" customHeight="1" x14ac:dyDescent="0.2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96"/>
    </row>
    <row r="44" spans="1:22" ht="12.75" customHeight="1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1:22" ht="12.75" customHeight="1" x14ac:dyDescent="0.2">
      <c r="A45" s="105"/>
      <c r="B45" s="96"/>
      <c r="C45" s="105"/>
      <c r="D45" s="205"/>
      <c r="E45" s="109"/>
      <c r="F45" s="109"/>
      <c r="G45" s="109"/>
      <c r="H45" s="109"/>
      <c r="I45" s="109"/>
      <c r="J45" s="109"/>
      <c r="K45" s="109"/>
      <c r="L45" s="96"/>
    </row>
    <row r="46" spans="1:22" ht="12.75" customHeight="1" x14ac:dyDescent="0.2">
      <c r="A46" s="105"/>
      <c r="B46" s="96"/>
      <c r="C46" s="105"/>
      <c r="D46" s="205"/>
      <c r="E46" s="109"/>
      <c r="F46" s="109"/>
      <c r="G46" s="109"/>
      <c r="H46" s="109"/>
      <c r="I46" s="109"/>
      <c r="J46" s="109"/>
      <c r="K46" s="109"/>
      <c r="L46" s="96"/>
    </row>
    <row r="47" spans="1:22" ht="12.75" customHeight="1" x14ac:dyDescent="0.2">
      <c r="A47" s="105"/>
      <c r="B47" s="96"/>
      <c r="C47" s="105"/>
      <c r="D47" s="205"/>
      <c r="E47" s="109"/>
      <c r="F47" s="109"/>
      <c r="G47" s="109"/>
      <c r="H47" s="109"/>
      <c r="I47" s="109"/>
      <c r="J47" s="109"/>
      <c r="K47" s="109"/>
      <c r="L47" s="96"/>
    </row>
    <row r="48" spans="1:22" ht="12.75" customHeight="1" x14ac:dyDescent="0.25">
      <c r="A48" s="105"/>
      <c r="B48" s="96"/>
      <c r="C48" s="140"/>
      <c r="D48" s="96"/>
      <c r="E48" s="96"/>
      <c r="F48" s="96"/>
      <c r="G48" s="96"/>
      <c r="H48" s="96"/>
      <c r="I48" s="109"/>
      <c r="J48" s="109"/>
      <c r="K48" s="109"/>
      <c r="L48" s="96"/>
    </row>
    <row r="49" spans="1:12" ht="12.75" customHeight="1" x14ac:dyDescent="0.2">
      <c r="A49" s="105"/>
      <c r="B49" s="96"/>
      <c r="C49" s="206"/>
      <c r="D49" s="96"/>
      <c r="E49" s="96"/>
      <c r="F49" s="96"/>
      <c r="G49" s="96"/>
      <c r="H49" s="96"/>
      <c r="I49" s="109"/>
      <c r="J49" s="109"/>
      <c r="K49" s="109"/>
      <c r="L49" s="96"/>
    </row>
    <row r="50" spans="1:12" ht="12.75" customHeight="1" x14ac:dyDescent="0.25">
      <c r="A50" s="105"/>
      <c r="B50" s="96"/>
      <c r="C50" s="96"/>
      <c r="D50" s="140"/>
      <c r="E50" s="96"/>
      <c r="F50" s="96"/>
      <c r="G50" s="96"/>
      <c r="H50" s="96"/>
      <c r="I50" s="109"/>
      <c r="J50" s="109"/>
      <c r="K50" s="109"/>
      <c r="L50" s="96"/>
    </row>
    <row r="51" spans="1:12" ht="12.75" customHeight="1" x14ac:dyDescent="0.2">
      <c r="A51" s="105"/>
      <c r="B51" s="96"/>
      <c r="C51" s="96"/>
      <c r="D51" s="96"/>
      <c r="E51" s="96"/>
      <c r="F51" s="96"/>
      <c r="G51" s="96"/>
      <c r="H51" s="96"/>
      <c r="I51" s="109"/>
      <c r="J51" s="109"/>
      <c r="K51" s="109"/>
      <c r="L51" s="96"/>
    </row>
    <row r="52" spans="1:12" ht="12.75" customHeight="1" x14ac:dyDescent="0.2">
      <c r="A52" s="105"/>
      <c r="B52" s="96"/>
      <c r="C52" s="96"/>
      <c r="D52" s="97"/>
      <c r="E52" s="97"/>
      <c r="F52" s="96"/>
      <c r="G52" s="96"/>
      <c r="H52" s="96"/>
      <c r="I52" s="109"/>
      <c r="J52" s="109"/>
      <c r="K52" s="109"/>
      <c r="L52" s="96"/>
    </row>
    <row r="53" spans="1:12" ht="12.75" customHeight="1" x14ac:dyDescent="0.25">
      <c r="A53" s="96"/>
      <c r="B53" s="96"/>
      <c r="C53" s="140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 customHeight="1" x14ac:dyDescent="0.2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96"/>
    </row>
    <row r="55" spans="1:12" ht="12.75" customHeight="1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 customHeight="1" x14ac:dyDescent="0.2">
      <c r="A56" s="105"/>
      <c r="B56" s="96"/>
      <c r="C56" s="105"/>
      <c r="D56" s="205"/>
      <c r="E56" s="109"/>
      <c r="F56" s="109"/>
      <c r="G56" s="109"/>
      <c r="H56" s="109"/>
      <c r="I56" s="109"/>
      <c r="J56" s="109"/>
      <c r="K56" s="109"/>
      <c r="L56" s="96"/>
    </row>
    <row r="57" spans="1:12" ht="12.75" customHeight="1" x14ac:dyDescent="0.2">
      <c r="A57" s="105"/>
      <c r="B57" s="122"/>
      <c r="C57" s="114"/>
      <c r="D57" s="139"/>
      <c r="E57" s="109"/>
      <c r="F57" s="109"/>
      <c r="G57" s="109"/>
      <c r="H57" s="109"/>
      <c r="I57" s="109"/>
      <c r="J57" s="109"/>
      <c r="K57" s="109"/>
      <c r="L57" s="96"/>
    </row>
    <row r="58" spans="1:12" ht="12.75" customHeight="1" x14ac:dyDescent="0.2">
      <c r="A58" s="105"/>
      <c r="B58" s="96"/>
      <c r="C58" s="105"/>
      <c r="D58" s="205"/>
      <c r="E58" s="109"/>
      <c r="F58" s="109"/>
      <c r="G58" s="109"/>
      <c r="H58" s="109"/>
      <c r="I58" s="109"/>
      <c r="J58" s="109"/>
      <c r="K58" s="109"/>
      <c r="L58" s="96"/>
    </row>
    <row r="59" spans="1:12" ht="12.75" customHeight="1" x14ac:dyDescent="0.2">
      <c r="A59" s="105"/>
      <c r="B59" s="96"/>
      <c r="C59" s="105"/>
      <c r="D59" s="205"/>
      <c r="E59" s="109"/>
      <c r="F59" s="109"/>
      <c r="G59" s="109"/>
      <c r="H59" s="109"/>
      <c r="I59" s="109"/>
      <c r="J59" s="109"/>
      <c r="K59" s="109"/>
      <c r="L59" s="96"/>
    </row>
    <row r="60" spans="1:12" ht="12.75" customHeight="1" x14ac:dyDescent="0.2">
      <c r="A60" s="105"/>
      <c r="B60" s="96"/>
      <c r="C60" s="105"/>
      <c r="D60" s="205"/>
      <c r="E60" s="109"/>
      <c r="F60" s="109"/>
      <c r="G60" s="109"/>
      <c r="H60" s="109"/>
      <c r="I60" s="109"/>
      <c r="J60" s="109"/>
      <c r="K60" s="109"/>
      <c r="L60" s="96"/>
    </row>
    <row r="61" spans="1:12" ht="12.75" customHeight="1" x14ac:dyDescent="0.2">
      <c r="A61" s="105"/>
      <c r="B61" s="122"/>
      <c r="C61" s="114"/>
      <c r="D61" s="139"/>
      <c r="E61" s="109"/>
      <c r="F61" s="109"/>
      <c r="G61" s="109"/>
      <c r="H61" s="109"/>
      <c r="I61" s="109"/>
      <c r="J61" s="109"/>
      <c r="K61" s="109"/>
      <c r="L61" s="96"/>
    </row>
    <row r="62" spans="1:12" ht="12.75" customHeight="1" x14ac:dyDescent="0.2">
      <c r="A62" s="105"/>
      <c r="B62" s="122"/>
      <c r="C62" s="114"/>
      <c r="D62" s="139"/>
      <c r="E62" s="109"/>
      <c r="F62" s="109"/>
      <c r="G62" s="109"/>
      <c r="H62" s="109"/>
      <c r="I62" s="109"/>
      <c r="J62" s="109"/>
      <c r="K62" s="109"/>
      <c r="L62" s="96"/>
    </row>
    <row r="63" spans="1:12" ht="12.75" customHeight="1" x14ac:dyDescent="0.2">
      <c r="A63" s="105"/>
      <c r="B63" s="122"/>
      <c r="C63" s="114"/>
      <c r="D63" s="139"/>
      <c r="E63" s="109"/>
      <c r="F63" s="109"/>
      <c r="G63" s="109"/>
      <c r="H63" s="109"/>
      <c r="I63" s="109"/>
      <c r="J63" s="109"/>
      <c r="K63" s="109"/>
      <c r="L63" s="96"/>
    </row>
    <row r="64" spans="1:12" ht="12.75" customHeight="1" x14ac:dyDescent="0.2">
      <c r="A64" s="105"/>
      <c r="B64" s="122"/>
      <c r="C64" s="114"/>
      <c r="D64" s="139"/>
      <c r="E64" s="109"/>
      <c r="F64" s="109"/>
      <c r="G64" s="109"/>
      <c r="H64" s="109"/>
      <c r="I64" s="109"/>
      <c r="J64" s="109"/>
      <c r="K64" s="109"/>
      <c r="L64" s="96"/>
    </row>
    <row r="65" spans="1:12" ht="12.75" customHeight="1" x14ac:dyDescent="0.2">
      <c r="A65" s="105"/>
      <c r="B65" s="122"/>
      <c r="C65" s="114"/>
      <c r="D65" s="139"/>
      <c r="E65" s="109"/>
      <c r="F65" s="109"/>
      <c r="G65" s="109"/>
      <c r="H65" s="109"/>
      <c r="I65" s="109"/>
      <c r="J65" s="109"/>
      <c r="K65" s="109"/>
      <c r="L65" s="96"/>
    </row>
    <row r="66" spans="1:12" ht="12.75" customHeight="1" x14ac:dyDescent="0.2">
      <c r="A66" s="105"/>
      <c r="B66" s="122"/>
      <c r="C66" s="114"/>
      <c r="D66" s="139"/>
      <c r="E66" s="109"/>
      <c r="F66" s="109"/>
      <c r="G66" s="109"/>
      <c r="H66" s="109"/>
      <c r="I66" s="109"/>
      <c r="J66" s="109"/>
      <c r="K66" s="109"/>
      <c r="L66" s="96"/>
    </row>
    <row r="67" spans="1:12" ht="12.75" customHeight="1" x14ac:dyDescent="0.2">
      <c r="A67" s="105"/>
      <c r="B67" s="122"/>
      <c r="C67" s="114"/>
      <c r="D67" s="139"/>
      <c r="E67" s="109"/>
      <c r="F67" s="109"/>
      <c r="G67" s="109"/>
      <c r="H67" s="109"/>
      <c r="I67" s="109"/>
      <c r="J67" s="109"/>
      <c r="K67" s="109"/>
      <c r="L67" s="96"/>
    </row>
    <row r="68" spans="1:12" ht="12.75" customHeight="1" x14ac:dyDescent="0.2">
      <c r="A68" s="105"/>
      <c r="B68" s="122"/>
      <c r="C68" s="105"/>
      <c r="D68" s="139"/>
      <c r="E68" s="109"/>
      <c r="F68" s="109"/>
      <c r="G68" s="109"/>
      <c r="H68" s="109"/>
      <c r="I68" s="109"/>
      <c r="J68" s="109"/>
      <c r="K68" s="109"/>
      <c r="L68" s="96"/>
    </row>
    <row r="69" spans="1:12" ht="12.75" customHeight="1" x14ac:dyDescent="0.2">
      <c r="A69" s="105"/>
      <c r="B69" s="96"/>
      <c r="C69" s="105"/>
      <c r="D69" s="205"/>
      <c r="E69" s="109"/>
      <c r="F69" s="109"/>
      <c r="G69" s="109"/>
      <c r="H69" s="109"/>
      <c r="I69" s="109"/>
      <c r="J69" s="109"/>
      <c r="K69" s="109"/>
      <c r="L69" s="96"/>
    </row>
    <row r="70" spans="1:12" ht="12.75" customHeight="1" x14ac:dyDescent="0.2">
      <c r="A70" s="105"/>
      <c r="B70" s="96"/>
      <c r="C70" s="105"/>
      <c r="D70" s="205"/>
      <c r="E70" s="109"/>
      <c r="F70" s="109"/>
      <c r="G70" s="109"/>
      <c r="H70" s="109"/>
      <c r="I70" s="109"/>
      <c r="J70" s="109"/>
      <c r="K70" s="109"/>
      <c r="L70" s="96"/>
    </row>
    <row r="71" spans="1:12" ht="12.75" customHeight="1" x14ac:dyDescent="0.2">
      <c r="A71" s="105"/>
      <c r="B71" s="96"/>
      <c r="C71" s="105"/>
      <c r="D71" s="205"/>
      <c r="E71" s="109"/>
      <c r="F71" s="109"/>
      <c r="G71" s="109"/>
      <c r="H71" s="109"/>
      <c r="I71" s="109"/>
      <c r="J71" s="109"/>
      <c r="K71" s="109"/>
      <c r="L71" s="96"/>
    </row>
    <row r="72" spans="1:12" ht="12.75" customHeight="1" x14ac:dyDescent="0.2">
      <c r="A72" s="105"/>
      <c r="B72" s="96"/>
      <c r="C72" s="105"/>
      <c r="D72" s="205"/>
      <c r="E72" s="109"/>
      <c r="F72" s="109"/>
      <c r="G72" s="109"/>
      <c r="H72" s="109"/>
      <c r="I72" s="109"/>
      <c r="J72" s="109"/>
      <c r="K72" s="109"/>
      <c r="L72" s="96"/>
    </row>
    <row r="73" spans="1:12" ht="12.75" customHeight="1" x14ac:dyDescent="0.2">
      <c r="A73" s="105"/>
      <c r="B73" s="96"/>
      <c r="C73" s="105"/>
      <c r="D73" s="205"/>
      <c r="E73" s="109"/>
      <c r="F73" s="109"/>
      <c r="G73" s="109"/>
      <c r="H73" s="109"/>
      <c r="I73" s="109"/>
      <c r="J73" s="109"/>
      <c r="K73" s="109"/>
      <c r="L73" s="96"/>
    </row>
    <row r="74" spans="1:12" ht="12.75" customHeight="1" x14ac:dyDescent="0.2">
      <c r="A74" s="105"/>
      <c r="B74" s="122"/>
      <c r="C74" s="114"/>
      <c r="D74" s="139"/>
      <c r="E74" s="109"/>
      <c r="F74" s="109"/>
      <c r="G74" s="109"/>
      <c r="H74" s="109"/>
      <c r="I74" s="109"/>
      <c r="J74" s="109"/>
      <c r="K74" s="109"/>
      <c r="L74" s="96"/>
    </row>
    <row r="75" spans="1:12" ht="12.75" customHeight="1" x14ac:dyDescent="0.2">
      <c r="A75" s="105"/>
      <c r="B75" s="96"/>
      <c r="C75" s="105"/>
      <c r="D75" s="205"/>
      <c r="E75" s="109"/>
      <c r="F75" s="109"/>
      <c r="G75" s="109"/>
      <c r="H75" s="109"/>
      <c r="I75" s="109"/>
      <c r="J75" s="109"/>
      <c r="K75" s="109"/>
      <c r="L75" s="96"/>
    </row>
    <row r="76" spans="1:12" ht="12.75" customHeight="1" x14ac:dyDescent="0.2">
      <c r="A76" s="105"/>
      <c r="B76" s="122"/>
      <c r="C76" s="114"/>
      <c r="D76" s="139"/>
      <c r="E76" s="109"/>
      <c r="F76" s="109"/>
      <c r="G76" s="109"/>
      <c r="H76" s="109"/>
      <c r="I76" s="109"/>
      <c r="J76" s="109"/>
      <c r="K76" s="109"/>
      <c r="L76" s="96"/>
    </row>
    <row r="77" spans="1:12" ht="12.75" customHeight="1" x14ac:dyDescent="0.2">
      <c r="A77" s="105"/>
      <c r="B77" s="96"/>
      <c r="C77" s="105"/>
      <c r="D77" s="205"/>
      <c r="E77" s="109"/>
      <c r="F77" s="109"/>
      <c r="G77" s="109"/>
      <c r="H77" s="109"/>
      <c r="I77" s="109"/>
      <c r="J77" s="109"/>
      <c r="K77" s="109"/>
      <c r="L77" s="96"/>
    </row>
    <row r="78" spans="1:12" ht="12.75" customHeight="1" x14ac:dyDescent="0.2">
      <c r="A78" s="105"/>
      <c r="B78" s="127"/>
      <c r="C78" s="207"/>
      <c r="D78" s="208"/>
      <c r="E78" s="109"/>
      <c r="F78" s="109"/>
      <c r="G78" s="109"/>
      <c r="H78" s="109"/>
      <c r="I78" s="109"/>
      <c r="J78" s="109"/>
      <c r="K78" s="109"/>
      <c r="L78" s="96"/>
    </row>
    <row r="79" spans="1:12" ht="12.75" customHeight="1" x14ac:dyDescent="0.25">
      <c r="A79" s="96"/>
      <c r="B79" s="96"/>
      <c r="C79" s="140"/>
      <c r="D79" s="96"/>
      <c r="E79" s="96"/>
      <c r="F79" s="96"/>
      <c r="G79" s="96"/>
      <c r="H79" s="96"/>
      <c r="I79" s="96"/>
      <c r="J79" s="96"/>
      <c r="K79" s="96"/>
      <c r="L79" s="96"/>
    </row>
    <row r="80" spans="1:12" ht="12.75" customHeight="1" x14ac:dyDescent="0.2">
      <c r="A80" s="96"/>
      <c r="B80" s="96"/>
      <c r="C80" s="206"/>
      <c r="D80" s="96"/>
      <c r="E80" s="96"/>
      <c r="F80" s="96"/>
      <c r="G80" s="96"/>
      <c r="H80" s="96"/>
      <c r="I80" s="96"/>
      <c r="J80" s="96"/>
      <c r="K80" s="96"/>
      <c r="L80" s="96"/>
    </row>
    <row r="81" spans="1:12" ht="12.75" customHeight="1" x14ac:dyDescent="0.25">
      <c r="A81" s="96"/>
      <c r="B81" s="96"/>
      <c r="C81" s="96"/>
      <c r="D81" s="140"/>
      <c r="E81" s="96"/>
      <c r="F81" s="96"/>
      <c r="G81" s="96"/>
      <c r="H81" s="96"/>
      <c r="I81" s="96"/>
      <c r="J81" s="96"/>
      <c r="K81" s="96"/>
      <c r="L81" s="96"/>
    </row>
    <row r="82" spans="1:12" ht="12.75" customHeight="1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1:12" ht="12.75" customHeight="1" x14ac:dyDescent="0.2">
      <c r="A83" s="96"/>
      <c r="B83" s="96"/>
      <c r="C83" s="96"/>
      <c r="D83" s="97"/>
      <c r="E83" s="97"/>
      <c r="F83" s="96"/>
      <c r="G83" s="96"/>
      <c r="H83" s="96"/>
      <c r="I83" s="96"/>
      <c r="J83" s="96"/>
      <c r="K83" s="96"/>
      <c r="L83" s="96"/>
    </row>
    <row r="84" spans="1:12" ht="12.75" customHeight="1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1:12" ht="12.75" customHeight="1" x14ac:dyDescent="0.2">
      <c r="A85" s="101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96"/>
    </row>
    <row r="86" spans="1:12" ht="12.75" customHeight="1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1:12" ht="12.75" customHeight="1" x14ac:dyDescent="0.2">
      <c r="A87" s="105"/>
      <c r="B87" s="96"/>
      <c r="C87" s="105"/>
      <c r="D87" s="205"/>
      <c r="E87" s="109"/>
      <c r="F87" s="109"/>
      <c r="G87" s="109"/>
      <c r="H87" s="109"/>
      <c r="I87" s="109"/>
      <c r="J87" s="109"/>
      <c r="K87" s="109"/>
      <c r="L87" s="96"/>
    </row>
    <row r="88" spans="1:12" ht="12.75" customHeight="1" x14ac:dyDescent="0.2">
      <c r="A88" s="105"/>
      <c r="B88" s="96"/>
      <c r="C88" s="105"/>
      <c r="D88" s="105"/>
      <c r="E88" s="109"/>
      <c r="F88" s="109"/>
      <c r="G88" s="109"/>
      <c r="H88" s="109"/>
      <c r="I88" s="109"/>
      <c r="J88" s="109"/>
      <c r="K88" s="109"/>
      <c r="L88" s="96"/>
    </row>
    <row r="89" spans="1:12" ht="12.75" customHeight="1" x14ac:dyDescent="0.25">
      <c r="A89" s="96"/>
      <c r="B89" s="96"/>
      <c r="C89" s="140"/>
      <c r="D89" s="96"/>
      <c r="E89" s="96"/>
      <c r="F89" s="96"/>
      <c r="G89" s="96"/>
      <c r="H89" s="96"/>
      <c r="I89" s="96"/>
      <c r="J89" s="96"/>
      <c r="K89" s="96"/>
      <c r="L89" s="96"/>
    </row>
    <row r="90" spans="1:12" ht="12.75" customHeight="1" x14ac:dyDescent="0.2">
      <c r="A90" s="96"/>
      <c r="B90" s="96"/>
      <c r="C90" s="206"/>
      <c r="D90" s="96"/>
      <c r="E90" s="96"/>
      <c r="F90" s="96"/>
      <c r="G90" s="96"/>
      <c r="H90" s="96"/>
      <c r="I90" s="96"/>
      <c r="J90" s="96"/>
      <c r="K90" s="96"/>
      <c r="L90" s="96"/>
    </row>
    <row r="91" spans="1:12" ht="12.75" customHeight="1" x14ac:dyDescent="0.25">
      <c r="A91" s="96"/>
      <c r="B91" s="96"/>
      <c r="C91" s="96"/>
      <c r="D91" s="140"/>
      <c r="E91" s="96"/>
      <c r="F91" s="96"/>
      <c r="G91" s="96"/>
      <c r="H91" s="96"/>
      <c r="I91" s="96"/>
      <c r="J91" s="96"/>
      <c r="K91" s="96"/>
      <c r="L91" s="96"/>
    </row>
    <row r="92" spans="1:12" ht="12.75" customHeight="1" x14ac:dyDescent="0.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1:12" ht="12.75" customHeight="1" x14ac:dyDescent="0.2">
      <c r="A93" s="96"/>
      <c r="B93" s="96"/>
      <c r="C93" s="96"/>
      <c r="D93" s="97"/>
      <c r="E93" s="97"/>
      <c r="F93" s="96"/>
      <c r="G93" s="96"/>
      <c r="H93" s="96"/>
      <c r="I93" s="96"/>
      <c r="J93" s="96"/>
      <c r="K93" s="96"/>
      <c r="L93" s="96"/>
    </row>
    <row r="94" spans="1:12" ht="12.75" customHeight="1" x14ac:dyDescent="0.2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1:12" ht="12.75" customHeight="1" x14ac:dyDescent="0.2">
      <c r="A95" s="101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96"/>
    </row>
    <row r="96" spans="1:12" ht="12.75" customHeight="1" x14ac:dyDescent="0.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1:12" ht="12.75" customHeight="1" x14ac:dyDescent="0.2">
      <c r="A97" s="105"/>
      <c r="B97" s="96"/>
      <c r="C97" s="105"/>
      <c r="D97" s="205"/>
      <c r="E97" s="109"/>
      <c r="F97" s="109"/>
      <c r="G97" s="109"/>
      <c r="H97" s="109"/>
      <c r="I97" s="109"/>
      <c r="J97" s="109"/>
      <c r="K97" s="109"/>
      <c r="L97" s="96"/>
    </row>
    <row r="98" spans="1:12" ht="12.75" customHeight="1" x14ac:dyDescent="0.2">
      <c r="A98" s="96"/>
      <c r="B98" s="96"/>
      <c r="C98" s="206"/>
      <c r="D98" s="96"/>
      <c r="E98" s="96"/>
      <c r="F98" s="96"/>
      <c r="G98" s="96"/>
      <c r="H98" s="96"/>
      <c r="I98" s="96"/>
      <c r="J98" s="96"/>
      <c r="K98" s="96"/>
      <c r="L98" s="96"/>
    </row>
    <row r="99" spans="1:12" ht="12.75" customHeight="1" x14ac:dyDescent="0.25">
      <c r="A99" s="96"/>
      <c r="B99" s="96"/>
      <c r="C99" s="96"/>
      <c r="D99" s="140"/>
      <c r="E99" s="96"/>
      <c r="F99" s="96"/>
      <c r="G99" s="96"/>
      <c r="H99" s="96"/>
      <c r="I99" s="96"/>
      <c r="J99" s="96"/>
      <c r="K99" s="96"/>
      <c r="L99" s="96"/>
    </row>
    <row r="100" spans="1:12" ht="12.75" customHeight="1" x14ac:dyDescent="0.2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1:12" ht="12.75" customHeight="1" x14ac:dyDescent="0.2">
      <c r="A101" s="96"/>
      <c r="B101" s="96"/>
      <c r="C101" s="96"/>
      <c r="D101" s="97"/>
      <c r="E101" s="97"/>
      <c r="F101" s="96"/>
      <c r="G101" s="96"/>
      <c r="H101" s="96"/>
      <c r="I101" s="96"/>
      <c r="J101" s="96"/>
      <c r="K101" s="96"/>
      <c r="L101" s="96"/>
    </row>
    <row r="102" spans="1:12" ht="12.75" customHeight="1" x14ac:dyDescent="0.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1:12" ht="12.75" customHeight="1" x14ac:dyDescent="0.2">
      <c r="A103" s="101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96"/>
    </row>
    <row r="104" spans="1:12" ht="12.75" customHeight="1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1:12" ht="12.75" customHeight="1" x14ac:dyDescent="0.2">
      <c r="A105" s="105"/>
      <c r="B105" s="96"/>
      <c r="C105" s="105"/>
      <c r="D105" s="205"/>
      <c r="E105" s="109"/>
      <c r="F105" s="109"/>
      <c r="G105" s="109"/>
      <c r="H105" s="109"/>
      <c r="I105" s="109"/>
      <c r="J105" s="109"/>
      <c r="K105" s="109"/>
      <c r="L105" s="96"/>
    </row>
    <row r="106" spans="1:12" ht="12.75" customHeight="1" x14ac:dyDescent="0.2">
      <c r="A106" s="105"/>
      <c r="B106" s="96"/>
      <c r="C106" s="105"/>
      <c r="D106" s="105"/>
      <c r="E106" s="109"/>
      <c r="F106" s="109"/>
      <c r="G106" s="109"/>
      <c r="H106" s="109"/>
      <c r="I106" s="109"/>
      <c r="J106" s="109"/>
      <c r="K106" s="109"/>
      <c r="L106" s="96"/>
    </row>
    <row r="107" spans="1:12" ht="12.75" customHeight="1" x14ac:dyDescent="0.2">
      <c r="A107" s="105"/>
      <c r="B107" s="96"/>
      <c r="C107" s="105"/>
      <c r="D107" s="105"/>
      <c r="E107" s="109"/>
      <c r="F107" s="109"/>
      <c r="G107" s="109"/>
      <c r="H107" s="109"/>
      <c r="I107" s="109"/>
      <c r="J107" s="109"/>
      <c r="K107" s="109"/>
      <c r="L107" s="96"/>
    </row>
    <row r="108" spans="1:12" ht="12.75" customHeight="1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1:12" ht="12.75" customHeight="1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1:12" ht="12.75" customHeight="1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1:12" ht="12.75" customHeight="1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1:12" ht="12.75" customHeight="1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1:12" ht="12.75" customHeight="1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1:12" ht="12.75" customHeight="1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1:12" ht="12.75" customHeight="1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1:12" ht="12.75" customHeight="1" x14ac:dyDescent="0.2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1:12" ht="12.75" customHeight="1" x14ac:dyDescent="0.2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1:12" ht="12.75" customHeight="1" x14ac:dyDescent="0.2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1:12" ht="12.75" customHeight="1" x14ac:dyDescent="0.2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1:12" ht="12.75" customHeight="1" x14ac:dyDescent="0.2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1:12" ht="12.75" customHeight="1" x14ac:dyDescent="0.2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1:12" ht="12.75" customHeight="1" x14ac:dyDescent="0.2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1:12" ht="12.75" customHeight="1" x14ac:dyDescent="0.2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1:12" ht="12.75" customHeight="1" x14ac:dyDescent="0.2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12" ht="12.75" customHeight="1" x14ac:dyDescent="0.2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1:12" ht="12.75" customHeight="1" x14ac:dyDescent="0.2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1:12" ht="12.75" customHeight="1" x14ac:dyDescent="0.2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1:12" ht="12.75" customHeight="1" x14ac:dyDescent="0.2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1:12" ht="12.75" customHeight="1" x14ac:dyDescent="0.2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1:12" ht="12.75" customHeight="1" x14ac:dyDescent="0.2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1:12" ht="12.75" customHeight="1" x14ac:dyDescent="0.2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1:12" ht="12.75" customHeight="1" x14ac:dyDescent="0.2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1:12" ht="12.75" customHeight="1" x14ac:dyDescent="0.2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1:12" ht="12.75" customHeight="1" x14ac:dyDescent="0.2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1:12" ht="12.75" customHeight="1" x14ac:dyDescent="0.2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1:12" ht="12.75" customHeight="1" x14ac:dyDescent="0.2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1:12" ht="12.75" customHeight="1" x14ac:dyDescent="0.2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1:12" ht="12.75" customHeight="1" x14ac:dyDescent="0.2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1:12" ht="12.75" customHeight="1" x14ac:dyDescent="0.2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1:12" ht="12.75" customHeight="1" x14ac:dyDescent="0.2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2" ht="12.75" customHeight="1" x14ac:dyDescent="0.2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1:12" ht="12.75" customHeight="1" x14ac:dyDescent="0.2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1:12" ht="12.75" customHeight="1" x14ac:dyDescent="0.2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1:12" ht="12.75" customHeight="1" x14ac:dyDescent="0.2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1:12" ht="12.75" customHeight="1" x14ac:dyDescent="0.2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1:12" ht="12.75" customHeight="1" x14ac:dyDescent="0.2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1:12" ht="12.75" customHeight="1" x14ac:dyDescent="0.2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1:12" ht="12.75" customHeight="1" x14ac:dyDescent="0.2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ht="12.75" customHeight="1" x14ac:dyDescent="0.2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ht="12.75" customHeight="1" x14ac:dyDescent="0.2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ht="12.75" customHeight="1" x14ac:dyDescent="0.2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ht="12.75" customHeight="1" x14ac:dyDescent="0.2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ht="12.75" customHeight="1" x14ac:dyDescent="0.2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1:12" ht="12.75" customHeight="1" x14ac:dyDescent="0.2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1:12" ht="12.75" customHeight="1" x14ac:dyDescent="0.2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1:12" ht="12.75" customHeight="1" x14ac:dyDescent="0.2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1:12" ht="12.75" customHeight="1" x14ac:dyDescent="0.2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1:12" ht="12.75" customHeight="1" x14ac:dyDescent="0.2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1:12" ht="12.75" customHeight="1" x14ac:dyDescent="0.2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1:12" ht="12.75" customHeight="1" x14ac:dyDescent="0.2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1:12" ht="12.75" customHeight="1" x14ac:dyDescent="0.2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1:12" ht="12.75" customHeight="1" x14ac:dyDescent="0.2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1:12" ht="12.75" customHeight="1" x14ac:dyDescent="0.2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1:12" ht="12.75" customHeight="1" x14ac:dyDescent="0.2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1:12" ht="12.75" customHeight="1" x14ac:dyDescent="0.2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1:12" ht="12.75" customHeight="1" x14ac:dyDescent="0.2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1:12" ht="12.75" customHeight="1" x14ac:dyDescent="0.2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1:12" ht="12.75" customHeight="1" x14ac:dyDescent="0.2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1:12" ht="12.75" customHeight="1" x14ac:dyDescent="0.2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1:12" ht="12.75" customHeight="1" x14ac:dyDescent="0.2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1:12" ht="12.75" customHeight="1" x14ac:dyDescent="0.2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1:12" ht="12.75" customHeight="1" x14ac:dyDescent="0.2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1:12" ht="12.75" customHeight="1" x14ac:dyDescent="0.2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1:12" ht="12.75" customHeight="1" x14ac:dyDescent="0.2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1:12" ht="12.75" customHeight="1" x14ac:dyDescent="0.2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1:12" ht="12.75" customHeight="1" x14ac:dyDescent="0.2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1:12" ht="12.75" customHeight="1" x14ac:dyDescent="0.2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1:12" ht="12.75" customHeight="1" x14ac:dyDescent="0.2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1:12" ht="12.75" customHeight="1" x14ac:dyDescent="0.2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1:12" ht="12.75" customHeight="1" x14ac:dyDescent="0.2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1:12" ht="12.75" customHeight="1" x14ac:dyDescent="0.2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1:12" ht="12.75" customHeight="1" x14ac:dyDescent="0.2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1:12" ht="12.75" customHeight="1" x14ac:dyDescent="0.2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1:12" ht="12.75" customHeight="1" x14ac:dyDescent="0.2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1:12" ht="12.75" customHeight="1" x14ac:dyDescent="0.2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1:12" ht="12.75" customHeight="1" x14ac:dyDescent="0.2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1:12" ht="12.75" customHeight="1" x14ac:dyDescent="0.2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1:12" ht="12.75" customHeight="1" x14ac:dyDescent="0.2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1:12" ht="12.75" customHeight="1" x14ac:dyDescent="0.2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1:12" ht="12.75" customHeight="1" x14ac:dyDescent="0.2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1:12" ht="12.75" customHeight="1" x14ac:dyDescent="0.2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1:12" ht="12.75" customHeight="1" x14ac:dyDescent="0.2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1:12" ht="12.75" customHeight="1" x14ac:dyDescent="0.2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1:12" ht="12.75" customHeight="1" x14ac:dyDescent="0.2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1:12" ht="12.75" customHeight="1" x14ac:dyDescent="0.2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1:12" ht="12.75" customHeight="1" x14ac:dyDescent="0.2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1:12" ht="12.75" customHeight="1" x14ac:dyDescent="0.2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1:12" ht="12.75" customHeight="1" x14ac:dyDescent="0.2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1:12" ht="12.75" customHeight="1" x14ac:dyDescent="0.2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1:12" ht="12.75" customHeight="1" x14ac:dyDescent="0.2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1:12" ht="12.75" customHeight="1" x14ac:dyDescent="0.2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1:12" ht="12.75" customHeight="1" x14ac:dyDescent="0.2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1:12" ht="12.75" customHeight="1" x14ac:dyDescent="0.2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1:12" ht="12.75" customHeight="1" x14ac:dyDescent="0.2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1:12" ht="12.75" customHeight="1" x14ac:dyDescent="0.2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1:12" ht="12.75" customHeight="1" x14ac:dyDescent="0.2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1:12" ht="12.75" customHeight="1" x14ac:dyDescent="0.2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1:12" ht="12.75" customHeight="1" x14ac:dyDescent="0.2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1:12" ht="12.75" customHeight="1" x14ac:dyDescent="0.2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1:12" ht="12.75" customHeight="1" x14ac:dyDescent="0.2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1:12" ht="12.75" customHeight="1" x14ac:dyDescent="0.2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1:12" ht="12.75" customHeight="1" x14ac:dyDescent="0.2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1:12" ht="12.75" customHeight="1" x14ac:dyDescent="0.2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1:12" ht="12.75" customHeight="1" x14ac:dyDescent="0.2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1:12" ht="12.75" customHeight="1" x14ac:dyDescent="0.2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1:12" ht="12.75" customHeight="1" x14ac:dyDescent="0.2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1:12" ht="12.75" customHeight="1" x14ac:dyDescent="0.2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1:12" ht="12.75" customHeight="1" x14ac:dyDescent="0.2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1:12" ht="12.75" customHeight="1" x14ac:dyDescent="0.2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1:12" ht="12.75" customHeight="1" x14ac:dyDescent="0.2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1:12" ht="12.75" customHeight="1" x14ac:dyDescent="0.2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1:12" ht="12.75" customHeight="1" x14ac:dyDescent="0.2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1:12" ht="12.75" customHeight="1" x14ac:dyDescent="0.2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1:12" ht="12.75" customHeight="1" x14ac:dyDescent="0.2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1:12" ht="12.75" customHeight="1" x14ac:dyDescent="0.2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1:12" ht="12.75" customHeight="1" x14ac:dyDescent="0.2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1:12" ht="12.75" customHeight="1" x14ac:dyDescent="0.2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1:12" ht="12.75" customHeight="1" x14ac:dyDescent="0.2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1:12" ht="12.75" customHeight="1" x14ac:dyDescent="0.2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1:12" ht="12.75" customHeight="1" x14ac:dyDescent="0.2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1:12" ht="12.75" customHeight="1" x14ac:dyDescent="0.2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1:12" ht="12.75" customHeight="1" x14ac:dyDescent="0.2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1:12" ht="12.75" customHeight="1" x14ac:dyDescent="0.2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1:12" ht="12.75" customHeight="1" x14ac:dyDescent="0.2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1:12" ht="12.75" customHeight="1" x14ac:dyDescent="0.2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1:12" ht="12.75" customHeight="1" x14ac:dyDescent="0.2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1:12" ht="12.75" customHeight="1" x14ac:dyDescent="0.2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1:12" ht="12.75" customHeight="1" x14ac:dyDescent="0.2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1:12" ht="12.75" customHeight="1" x14ac:dyDescent="0.2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1:12" ht="12.75" customHeight="1" x14ac:dyDescent="0.2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1:12" ht="12.75" customHeight="1" x14ac:dyDescent="0.2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1:12" ht="12.75" customHeight="1" x14ac:dyDescent="0.2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1:12" ht="12.75" customHeight="1" x14ac:dyDescent="0.2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1:12" ht="12.75" customHeight="1" x14ac:dyDescent="0.2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1:12" ht="12.75" customHeight="1" x14ac:dyDescent="0.2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1:12" ht="12.75" customHeight="1" x14ac:dyDescent="0.2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1:12" ht="12.75" customHeight="1" x14ac:dyDescent="0.2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1:12" ht="12.75" customHeight="1" x14ac:dyDescent="0.2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1:12" ht="12.75" customHeight="1" x14ac:dyDescent="0.2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1:12" ht="12.75" customHeight="1" x14ac:dyDescent="0.2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1:12" ht="12.75" customHeight="1" x14ac:dyDescent="0.2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1:12" ht="12.75" customHeight="1" x14ac:dyDescent="0.2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1:12" ht="12.75" customHeight="1" x14ac:dyDescent="0.2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1:12" ht="12.75" customHeight="1" x14ac:dyDescent="0.2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1:12" ht="12.75" customHeight="1" x14ac:dyDescent="0.2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1:12" ht="12.75" customHeight="1" x14ac:dyDescent="0.2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1:12" ht="12.75" customHeight="1" x14ac:dyDescent="0.2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1:12" ht="12.75" customHeight="1" x14ac:dyDescent="0.2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1:12" ht="12.75" customHeight="1" x14ac:dyDescent="0.2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1:12" ht="12.75" customHeight="1" x14ac:dyDescent="0.2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1:12" ht="12.75" customHeight="1" x14ac:dyDescent="0.2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1:12" ht="12.75" customHeight="1" x14ac:dyDescent="0.2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1:12" ht="12.75" customHeight="1" x14ac:dyDescent="0.2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1:12" ht="12.75" customHeight="1" x14ac:dyDescent="0.2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1:12" ht="12.75" customHeight="1" x14ac:dyDescent="0.2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1:12" ht="12.75" customHeight="1" x14ac:dyDescent="0.2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1:12" ht="12.75" customHeight="1" x14ac:dyDescent="0.2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1:12" ht="12.75" customHeight="1" x14ac:dyDescent="0.2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1:12" ht="12.75" customHeight="1" x14ac:dyDescent="0.2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1:12" ht="12.75" customHeight="1" x14ac:dyDescent="0.2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1:12" ht="12.75" customHeight="1" x14ac:dyDescent="0.2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1:12" ht="12.75" customHeight="1" x14ac:dyDescent="0.2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1:12" ht="12.75" customHeight="1" x14ac:dyDescent="0.2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1:12" ht="12.75" customHeight="1" x14ac:dyDescent="0.2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1:12" ht="12.75" customHeight="1" x14ac:dyDescent="0.2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1:12" ht="12.75" customHeight="1" x14ac:dyDescent="0.2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1:12" ht="12.75" customHeight="1" x14ac:dyDescent="0.2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1:12" ht="12.75" customHeight="1" x14ac:dyDescent="0.2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1:12" ht="12.75" customHeight="1" x14ac:dyDescent="0.2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1:12" ht="12.75" customHeight="1" x14ac:dyDescent="0.2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1:12" ht="12.75" customHeight="1" x14ac:dyDescent="0.2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1:12" ht="12.75" customHeight="1" x14ac:dyDescent="0.2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1:12" ht="12.75" customHeight="1" x14ac:dyDescent="0.2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1:12" ht="12.75" customHeight="1" x14ac:dyDescent="0.2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1:12" ht="12.75" customHeight="1" x14ac:dyDescent="0.2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1:12" ht="12.75" customHeight="1" x14ac:dyDescent="0.2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1:12" ht="12.75" customHeight="1" x14ac:dyDescent="0.2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1:12" ht="12.75" customHeight="1" x14ac:dyDescent="0.2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1:12" ht="12.75" customHeight="1" x14ac:dyDescent="0.2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1:12" ht="12.75" customHeight="1" x14ac:dyDescent="0.2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1:12" ht="12.75" customHeight="1" x14ac:dyDescent="0.2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1:12" ht="12.75" customHeight="1" x14ac:dyDescent="0.2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1:12" ht="12.75" customHeight="1" x14ac:dyDescent="0.2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1:12" ht="12.75" customHeight="1" x14ac:dyDescent="0.2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1:12" ht="12.75" customHeight="1" x14ac:dyDescent="0.2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1:12" ht="12.75" customHeight="1" x14ac:dyDescent="0.2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1:12" ht="12.75" customHeight="1" x14ac:dyDescent="0.2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1:12" ht="12.75" customHeight="1" x14ac:dyDescent="0.2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1:12" ht="12.75" customHeight="1" x14ac:dyDescent="0.2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1:12" ht="12.75" customHeight="1" x14ac:dyDescent="0.2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1:12" ht="12.75" customHeight="1" x14ac:dyDescent="0.2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1:12" ht="12.75" customHeight="1" x14ac:dyDescent="0.2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1:12" ht="12.75" customHeight="1" x14ac:dyDescent="0.2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1:12" ht="12.75" customHeight="1" x14ac:dyDescent="0.2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1:12" ht="12.75" customHeight="1" x14ac:dyDescent="0.2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1:12" ht="12.75" customHeight="1" x14ac:dyDescent="0.2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1:12" ht="12.75" customHeight="1" x14ac:dyDescent="0.2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1:12" ht="12.75" customHeight="1" x14ac:dyDescent="0.2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1:12" ht="12.75" customHeight="1" x14ac:dyDescent="0.2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1:12" ht="12.75" customHeight="1" x14ac:dyDescent="0.2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1:12" ht="12.75" customHeight="1" x14ac:dyDescent="0.2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1:12" ht="12.75" customHeight="1" x14ac:dyDescent="0.2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1:12" ht="12.75" customHeight="1" x14ac:dyDescent="0.2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1:12" ht="12.75" customHeight="1" x14ac:dyDescent="0.2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1:12" ht="12.75" customHeight="1" x14ac:dyDescent="0.2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1:12" ht="12.75" customHeight="1" x14ac:dyDescent="0.2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1:12" ht="12.75" customHeight="1" x14ac:dyDescent="0.2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1:12" ht="12.75" customHeight="1" x14ac:dyDescent="0.2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1:12" ht="12.75" customHeight="1" x14ac:dyDescent="0.2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1:12" ht="12.75" customHeight="1" x14ac:dyDescent="0.2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1:12" ht="12.75" customHeight="1" x14ac:dyDescent="0.2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1:12" ht="12.75" customHeight="1" x14ac:dyDescent="0.2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1:12" ht="12.75" customHeight="1" x14ac:dyDescent="0.2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1:12" ht="12.75" customHeight="1" x14ac:dyDescent="0.2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1:12" ht="12.75" customHeight="1" x14ac:dyDescent="0.2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1:12" ht="12.75" customHeight="1" x14ac:dyDescent="0.2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1:12" ht="12.75" customHeight="1" x14ac:dyDescent="0.2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1:12" ht="12.75" customHeight="1" x14ac:dyDescent="0.2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1:12" ht="12.75" customHeight="1" x14ac:dyDescent="0.2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1:12" ht="12.75" customHeight="1" x14ac:dyDescent="0.2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1:12" ht="12.75" customHeight="1" x14ac:dyDescent="0.2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1:12" ht="12.75" customHeight="1" x14ac:dyDescent="0.2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1:12" ht="12.75" customHeight="1" x14ac:dyDescent="0.2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1:12" ht="12.75" customHeight="1" x14ac:dyDescent="0.2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1:12" ht="12.75" customHeight="1" x14ac:dyDescent="0.2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1:12" ht="12.75" customHeight="1" x14ac:dyDescent="0.2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1:12" ht="12.75" customHeight="1" x14ac:dyDescent="0.2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1:12" ht="12.75" customHeight="1" x14ac:dyDescent="0.2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1:12" ht="12.75" customHeight="1" x14ac:dyDescent="0.2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1:12" ht="12.75" customHeight="1" x14ac:dyDescent="0.2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1:12" ht="12.75" customHeight="1" x14ac:dyDescent="0.2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1:12" ht="12.75" customHeight="1" x14ac:dyDescent="0.2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1:12" ht="12.75" customHeight="1" x14ac:dyDescent="0.2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1:12" ht="12.75" customHeight="1" x14ac:dyDescent="0.2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1:12" ht="12.75" customHeight="1" x14ac:dyDescent="0.2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1:12" ht="12.75" customHeight="1" x14ac:dyDescent="0.2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1:12" ht="12.75" customHeight="1" x14ac:dyDescent="0.2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1:12" ht="12.75" customHeight="1" x14ac:dyDescent="0.2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1:12" ht="12.75" customHeight="1" x14ac:dyDescent="0.2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1:12" ht="12.75" customHeight="1" x14ac:dyDescent="0.2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1:12" ht="12.75" customHeight="1" x14ac:dyDescent="0.2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1:12" ht="12.75" customHeight="1" x14ac:dyDescent="0.2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1:12" ht="12.75" customHeight="1" x14ac:dyDescent="0.2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1:12" ht="12.75" customHeight="1" x14ac:dyDescent="0.2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1:12" ht="12.75" customHeight="1" x14ac:dyDescent="0.2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1:12" ht="12.75" customHeight="1" x14ac:dyDescent="0.2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1:12" ht="12.75" customHeight="1" x14ac:dyDescent="0.2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1:12" ht="12.75" customHeight="1" x14ac:dyDescent="0.2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1:12" ht="12.75" customHeight="1" x14ac:dyDescent="0.2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1:12" ht="12.75" customHeight="1" x14ac:dyDescent="0.2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1:12" ht="12.75" customHeight="1" x14ac:dyDescent="0.2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1:12" ht="12.75" customHeight="1" x14ac:dyDescent="0.2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1:12" ht="12.75" customHeight="1" x14ac:dyDescent="0.2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1:12" ht="12.75" customHeight="1" x14ac:dyDescent="0.2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1:12" ht="12.75" customHeight="1" x14ac:dyDescent="0.2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1:12" ht="12.75" customHeight="1" x14ac:dyDescent="0.2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1:12" ht="12.75" customHeight="1" x14ac:dyDescent="0.2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1:12" ht="12.75" customHeight="1" x14ac:dyDescent="0.2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1:12" ht="12.75" customHeight="1" x14ac:dyDescent="0.2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1:12" ht="12.75" customHeight="1" x14ac:dyDescent="0.2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1:12" ht="12.75" customHeight="1" x14ac:dyDescent="0.2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1:12" ht="12.75" customHeight="1" x14ac:dyDescent="0.2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1:12" ht="12.75" customHeight="1" x14ac:dyDescent="0.2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1:12" ht="12.75" customHeight="1" x14ac:dyDescent="0.2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1:12" ht="12.75" customHeight="1" x14ac:dyDescent="0.2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1:12" ht="12.75" customHeight="1" x14ac:dyDescent="0.2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1:12" ht="12.75" customHeight="1" x14ac:dyDescent="0.2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1:12" ht="12.75" customHeight="1" x14ac:dyDescent="0.2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1:12" ht="12.75" customHeight="1" x14ac:dyDescent="0.2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1:12" ht="12.75" customHeight="1" x14ac:dyDescent="0.2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1:12" ht="12.75" customHeight="1" x14ac:dyDescent="0.2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1:12" ht="12.75" customHeight="1" x14ac:dyDescent="0.2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1:12" ht="12.75" customHeight="1" x14ac:dyDescent="0.2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1:12" ht="12.75" customHeight="1" x14ac:dyDescent="0.2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1:12" ht="12.75" customHeight="1" x14ac:dyDescent="0.2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1:12" ht="12.75" customHeight="1" x14ac:dyDescent="0.2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1:12" ht="12.75" customHeight="1" x14ac:dyDescent="0.2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1:12" ht="12.75" customHeight="1" x14ac:dyDescent="0.2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1:12" ht="12.75" customHeight="1" x14ac:dyDescent="0.2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1:12" ht="12.75" customHeight="1" x14ac:dyDescent="0.2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1:12" ht="12.75" customHeight="1" x14ac:dyDescent="0.2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1:12" ht="12.75" customHeight="1" x14ac:dyDescent="0.2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1:12" ht="12.75" customHeight="1" x14ac:dyDescent="0.2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1:12" ht="12.75" customHeight="1" x14ac:dyDescent="0.2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1:12" ht="12.75" customHeight="1" x14ac:dyDescent="0.2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1:12" ht="12.75" customHeight="1" x14ac:dyDescent="0.2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1:12" ht="12.75" customHeight="1" x14ac:dyDescent="0.2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1:12" ht="12.75" customHeight="1" x14ac:dyDescent="0.2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1:12" ht="12.75" customHeight="1" x14ac:dyDescent="0.2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1:12" ht="12.75" customHeight="1" x14ac:dyDescent="0.2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1:12" ht="12.75" customHeight="1" x14ac:dyDescent="0.2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1:12" ht="12.75" customHeight="1" x14ac:dyDescent="0.2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1:12" ht="12.75" customHeight="1" x14ac:dyDescent="0.2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1:12" ht="12.75" customHeight="1" x14ac:dyDescent="0.2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1:12" ht="12.75" customHeight="1" x14ac:dyDescent="0.2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1:12" ht="12.75" customHeight="1" x14ac:dyDescent="0.2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1:12" ht="12.75" customHeight="1" x14ac:dyDescent="0.2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1:12" ht="12.75" customHeight="1" x14ac:dyDescent="0.2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1:12" ht="12.75" customHeight="1" x14ac:dyDescent="0.2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1:12" ht="12.75" customHeight="1" x14ac:dyDescent="0.2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1:12" ht="12.75" customHeight="1" x14ac:dyDescent="0.2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1:12" ht="12.75" customHeight="1" x14ac:dyDescent="0.2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1:12" ht="12.75" customHeight="1" x14ac:dyDescent="0.2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1:12" ht="12.75" customHeight="1" x14ac:dyDescent="0.2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1:12" ht="12.75" customHeight="1" x14ac:dyDescent="0.2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1:12" ht="12.75" customHeight="1" x14ac:dyDescent="0.2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1:12" ht="12.75" customHeight="1" x14ac:dyDescent="0.2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1:12" ht="12.75" customHeight="1" x14ac:dyDescent="0.2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1:12" ht="12.75" customHeight="1" x14ac:dyDescent="0.2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1:12" ht="12.75" customHeight="1" x14ac:dyDescent="0.2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1:12" ht="12.75" customHeight="1" x14ac:dyDescent="0.2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1:12" ht="12.75" customHeight="1" x14ac:dyDescent="0.2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1:12" ht="12.75" customHeight="1" x14ac:dyDescent="0.2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1:12" ht="12.75" customHeight="1" x14ac:dyDescent="0.2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1:12" ht="12.75" customHeight="1" x14ac:dyDescent="0.2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1:12" ht="12.75" customHeight="1" x14ac:dyDescent="0.2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1:12" ht="12.75" customHeight="1" x14ac:dyDescent="0.2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1:12" ht="12.75" customHeight="1" x14ac:dyDescent="0.2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1:12" ht="12.75" customHeight="1" x14ac:dyDescent="0.2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1:12" ht="12.75" customHeight="1" x14ac:dyDescent="0.2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1:12" ht="12.75" customHeight="1" x14ac:dyDescent="0.2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1:12" ht="12.75" customHeight="1" x14ac:dyDescent="0.2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1:12" ht="12.75" customHeight="1" x14ac:dyDescent="0.2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1:12" ht="12.75" customHeight="1" x14ac:dyDescent="0.2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1:12" ht="12.75" customHeight="1" x14ac:dyDescent="0.2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1:12" ht="12.75" customHeight="1" x14ac:dyDescent="0.2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1:12" ht="12.75" customHeight="1" x14ac:dyDescent="0.2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1:12" ht="12.75" customHeight="1" x14ac:dyDescent="0.2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1:12" ht="12.75" customHeight="1" x14ac:dyDescent="0.2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1:12" ht="12.75" customHeight="1" x14ac:dyDescent="0.2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1:12" ht="12.75" customHeight="1" x14ac:dyDescent="0.2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1:12" ht="12.75" customHeight="1" x14ac:dyDescent="0.2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1:12" ht="12.75" customHeight="1" x14ac:dyDescent="0.2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1:12" ht="12.75" customHeight="1" x14ac:dyDescent="0.2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1:12" ht="12.75" customHeight="1" x14ac:dyDescent="0.2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1:12" ht="12.75" customHeight="1" x14ac:dyDescent="0.2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1:12" ht="12.75" customHeight="1" x14ac:dyDescent="0.2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1:12" ht="12.75" customHeight="1" x14ac:dyDescent="0.2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1:12" ht="12.75" customHeight="1" x14ac:dyDescent="0.2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1:12" ht="12.75" customHeight="1" x14ac:dyDescent="0.2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1:12" ht="12.75" customHeight="1" x14ac:dyDescent="0.2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1:12" ht="12.75" customHeight="1" x14ac:dyDescent="0.2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1:12" ht="12.75" customHeight="1" x14ac:dyDescent="0.2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1:12" ht="12.75" customHeight="1" x14ac:dyDescent="0.2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1:12" ht="12.75" customHeight="1" x14ac:dyDescent="0.2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1:12" ht="12.75" customHeight="1" x14ac:dyDescent="0.2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1:12" ht="12.75" customHeight="1" x14ac:dyDescent="0.2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1:12" ht="12.75" customHeight="1" x14ac:dyDescent="0.2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1:12" ht="12.75" customHeight="1" x14ac:dyDescent="0.2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1:12" ht="12.75" customHeight="1" x14ac:dyDescent="0.2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1:12" ht="12.75" customHeight="1" x14ac:dyDescent="0.2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1:12" ht="12.75" customHeight="1" x14ac:dyDescent="0.2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1:12" ht="12.75" customHeight="1" x14ac:dyDescent="0.2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1:12" ht="12.75" customHeight="1" x14ac:dyDescent="0.2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1:12" ht="12.75" customHeight="1" x14ac:dyDescent="0.2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1:12" ht="12.75" customHeight="1" x14ac:dyDescent="0.2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1:12" ht="12.75" customHeight="1" x14ac:dyDescent="0.2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1:12" ht="12.75" customHeight="1" x14ac:dyDescent="0.2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1:12" ht="12.75" customHeight="1" x14ac:dyDescent="0.2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1:12" ht="12.75" customHeight="1" x14ac:dyDescent="0.2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1:12" ht="12.75" customHeight="1" x14ac:dyDescent="0.2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1:12" ht="12.75" customHeight="1" x14ac:dyDescent="0.2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1:12" ht="12.75" customHeight="1" x14ac:dyDescent="0.2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1:12" ht="12.75" customHeight="1" x14ac:dyDescent="0.2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1:12" ht="12.75" customHeight="1" x14ac:dyDescent="0.2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</row>
    <row r="476" spans="1:12" ht="12.75" customHeight="1" x14ac:dyDescent="0.2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</row>
    <row r="477" spans="1:12" ht="12.75" customHeight="1" x14ac:dyDescent="0.2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</row>
    <row r="478" spans="1:12" ht="12.75" customHeight="1" x14ac:dyDescent="0.2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</row>
    <row r="479" spans="1:12" ht="12.75" customHeight="1" x14ac:dyDescent="0.2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</row>
    <row r="480" spans="1:12" ht="12.75" customHeight="1" x14ac:dyDescent="0.2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</row>
    <row r="481" spans="1:12" ht="12.75" customHeight="1" x14ac:dyDescent="0.2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</row>
    <row r="482" spans="1:12" ht="12.75" customHeight="1" x14ac:dyDescent="0.2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</row>
    <row r="483" spans="1:12" ht="12.75" customHeight="1" x14ac:dyDescent="0.2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</row>
    <row r="484" spans="1:12" ht="12.75" customHeight="1" x14ac:dyDescent="0.2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</row>
    <row r="485" spans="1:12" ht="12.75" customHeight="1" x14ac:dyDescent="0.2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1:12" ht="12.75" customHeight="1" x14ac:dyDescent="0.2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</row>
    <row r="487" spans="1:12" ht="12.75" customHeight="1" x14ac:dyDescent="0.2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</row>
    <row r="488" spans="1:12" ht="12.75" customHeight="1" x14ac:dyDescent="0.2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</row>
    <row r="489" spans="1:12" ht="12.75" customHeight="1" x14ac:dyDescent="0.2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</row>
    <row r="490" spans="1:12" ht="12.75" customHeight="1" x14ac:dyDescent="0.2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</row>
    <row r="491" spans="1:12" ht="12.75" customHeight="1" x14ac:dyDescent="0.2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</row>
    <row r="492" spans="1:12" ht="12.75" customHeight="1" x14ac:dyDescent="0.2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</row>
    <row r="493" spans="1:12" ht="12.75" customHeight="1" x14ac:dyDescent="0.2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</row>
    <row r="494" spans="1:12" ht="12.75" customHeight="1" x14ac:dyDescent="0.2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</row>
    <row r="495" spans="1:12" ht="12.75" customHeight="1" x14ac:dyDescent="0.2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</row>
    <row r="496" spans="1:12" ht="12.75" customHeight="1" x14ac:dyDescent="0.2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</row>
    <row r="497" spans="1:12" ht="12.75" customHeight="1" x14ac:dyDescent="0.2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</row>
    <row r="498" spans="1:12" ht="12.75" customHeight="1" x14ac:dyDescent="0.2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</row>
    <row r="499" spans="1:12" ht="12.75" customHeight="1" x14ac:dyDescent="0.2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</row>
    <row r="500" spans="1:12" ht="12.75" customHeight="1" x14ac:dyDescent="0.2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</row>
    <row r="501" spans="1:12" ht="12.75" customHeight="1" x14ac:dyDescent="0.2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</row>
    <row r="502" spans="1:12" ht="12.75" customHeight="1" x14ac:dyDescent="0.2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</row>
    <row r="503" spans="1:12" ht="12.75" customHeight="1" x14ac:dyDescent="0.2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</row>
    <row r="504" spans="1:12" ht="12.75" customHeight="1" x14ac:dyDescent="0.2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</row>
    <row r="505" spans="1:12" ht="12.75" customHeight="1" x14ac:dyDescent="0.2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</row>
    <row r="506" spans="1:12" ht="12.75" customHeight="1" x14ac:dyDescent="0.2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</row>
    <row r="507" spans="1:12" ht="12.75" customHeight="1" x14ac:dyDescent="0.2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</row>
    <row r="508" spans="1:12" ht="12.75" customHeight="1" x14ac:dyDescent="0.2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</row>
    <row r="509" spans="1:12" ht="12.75" customHeight="1" x14ac:dyDescent="0.2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</row>
    <row r="510" spans="1:12" ht="12.75" customHeight="1" x14ac:dyDescent="0.2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</row>
    <row r="511" spans="1:12" ht="12.75" customHeight="1" x14ac:dyDescent="0.2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</row>
    <row r="512" spans="1:12" ht="12.75" customHeight="1" x14ac:dyDescent="0.2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</row>
    <row r="513" spans="1:12" ht="12.75" customHeight="1" x14ac:dyDescent="0.2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</row>
    <row r="514" spans="1:12" ht="12.75" customHeight="1" x14ac:dyDescent="0.2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</row>
    <row r="515" spans="1:12" ht="12.75" customHeight="1" x14ac:dyDescent="0.2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</row>
    <row r="516" spans="1:12" ht="12.75" customHeight="1" x14ac:dyDescent="0.2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</row>
    <row r="517" spans="1:12" ht="12.75" customHeight="1" x14ac:dyDescent="0.2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</row>
    <row r="518" spans="1:12" ht="12.75" customHeight="1" x14ac:dyDescent="0.2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</row>
    <row r="519" spans="1:12" ht="12.75" customHeight="1" x14ac:dyDescent="0.2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</row>
    <row r="520" spans="1:12" ht="12.75" customHeight="1" x14ac:dyDescent="0.2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</row>
    <row r="521" spans="1:12" ht="12.75" customHeight="1" x14ac:dyDescent="0.2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</row>
    <row r="522" spans="1:12" ht="12.75" customHeight="1" x14ac:dyDescent="0.2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</row>
    <row r="523" spans="1:12" ht="12.75" customHeight="1" x14ac:dyDescent="0.2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</row>
    <row r="524" spans="1:12" ht="12.75" customHeight="1" x14ac:dyDescent="0.2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</row>
    <row r="525" spans="1:12" ht="12.75" customHeight="1" x14ac:dyDescent="0.2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1:12" ht="12.75" customHeight="1" x14ac:dyDescent="0.2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1:12" x14ac:dyDescent="0.2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</row>
    <row r="528" spans="1:12" x14ac:dyDescent="0.2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</row>
    <row r="529" spans="1:12" x14ac:dyDescent="0.2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</row>
    <row r="530" spans="1:12" x14ac:dyDescent="0.2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</row>
    <row r="531" spans="1:12" x14ac:dyDescent="0.2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</row>
    <row r="532" spans="1:12" x14ac:dyDescent="0.2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</row>
    <row r="533" spans="1:12" x14ac:dyDescent="0.2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</row>
    <row r="534" spans="1:12" x14ac:dyDescent="0.2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</row>
    <row r="535" spans="1:12" x14ac:dyDescent="0.2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</row>
    <row r="536" spans="1:12" x14ac:dyDescent="0.2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</row>
    <row r="537" spans="1:12" x14ac:dyDescent="0.2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</row>
    <row r="538" spans="1:12" x14ac:dyDescent="0.2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</row>
    <row r="539" spans="1:12" x14ac:dyDescent="0.2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</row>
    <row r="540" spans="1:12" x14ac:dyDescent="0.2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</row>
    <row r="541" spans="1:12" x14ac:dyDescent="0.2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</row>
    <row r="542" spans="1:12" x14ac:dyDescent="0.2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</row>
    <row r="543" spans="1:12" x14ac:dyDescent="0.2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</row>
    <row r="544" spans="1:12" x14ac:dyDescent="0.2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</row>
    <row r="545" spans="1:12" x14ac:dyDescent="0.2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</row>
    <row r="546" spans="1:12" x14ac:dyDescent="0.2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</row>
    <row r="547" spans="1:12" x14ac:dyDescent="0.2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</row>
    <row r="548" spans="1:12" x14ac:dyDescent="0.2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</row>
    <row r="549" spans="1:12" x14ac:dyDescent="0.2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</row>
    <row r="550" spans="1:12" x14ac:dyDescent="0.2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</row>
    <row r="551" spans="1:12" x14ac:dyDescent="0.2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</row>
    <row r="552" spans="1:12" x14ac:dyDescent="0.2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</row>
    <row r="553" spans="1:12" x14ac:dyDescent="0.2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</row>
    <row r="554" spans="1:12" x14ac:dyDescent="0.2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</row>
    <row r="555" spans="1:12" x14ac:dyDescent="0.2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</row>
    <row r="556" spans="1:12" x14ac:dyDescent="0.2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</row>
    <row r="557" spans="1:12" x14ac:dyDescent="0.2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</row>
    <row r="558" spans="1:12" x14ac:dyDescent="0.2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</row>
    <row r="559" spans="1:12" x14ac:dyDescent="0.2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</row>
    <row r="560" spans="1:12" x14ac:dyDescent="0.2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</row>
    <row r="561" spans="1:12" x14ac:dyDescent="0.2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</row>
    <row r="562" spans="1:12" x14ac:dyDescent="0.2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</row>
    <row r="563" spans="1:12" x14ac:dyDescent="0.2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</row>
    <row r="564" spans="1:12" x14ac:dyDescent="0.2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</row>
    <row r="565" spans="1:12" x14ac:dyDescent="0.2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</row>
    <row r="566" spans="1:12" x14ac:dyDescent="0.2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</row>
    <row r="567" spans="1:12" x14ac:dyDescent="0.2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</row>
    <row r="568" spans="1:12" x14ac:dyDescent="0.2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</row>
    <row r="569" spans="1:12" x14ac:dyDescent="0.2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</row>
    <row r="570" spans="1:12" x14ac:dyDescent="0.2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</row>
    <row r="571" spans="1:12" x14ac:dyDescent="0.2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</row>
    <row r="572" spans="1:12" x14ac:dyDescent="0.2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</row>
    <row r="573" spans="1:12" x14ac:dyDescent="0.2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</row>
    <row r="574" spans="1:12" x14ac:dyDescent="0.2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</row>
    <row r="575" spans="1:12" x14ac:dyDescent="0.2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</row>
    <row r="576" spans="1:12" x14ac:dyDescent="0.2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</row>
    <row r="577" spans="1:12" x14ac:dyDescent="0.2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</row>
    <row r="578" spans="1:12" x14ac:dyDescent="0.2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</row>
    <row r="579" spans="1:12" x14ac:dyDescent="0.2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</row>
    <row r="580" spans="1:12" x14ac:dyDescent="0.2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</row>
    <row r="581" spans="1:12" x14ac:dyDescent="0.2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</row>
    <row r="582" spans="1:12" x14ac:dyDescent="0.2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</row>
    <row r="583" spans="1:12" x14ac:dyDescent="0.2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</row>
    <row r="584" spans="1:12" x14ac:dyDescent="0.2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</row>
    <row r="585" spans="1:12" x14ac:dyDescent="0.2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</row>
    <row r="586" spans="1:12" x14ac:dyDescent="0.2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</row>
    <row r="587" spans="1:12" x14ac:dyDescent="0.2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</row>
    <row r="588" spans="1:12" x14ac:dyDescent="0.2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</row>
    <row r="589" spans="1:12" x14ac:dyDescent="0.2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</row>
    <row r="590" spans="1:12" x14ac:dyDescent="0.2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</row>
    <row r="591" spans="1:12" x14ac:dyDescent="0.2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</row>
    <row r="592" spans="1:12" x14ac:dyDescent="0.2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</row>
    <row r="593" spans="1:12" x14ac:dyDescent="0.2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</row>
    <row r="594" spans="1:12" x14ac:dyDescent="0.2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</row>
    <row r="595" spans="1:12" x14ac:dyDescent="0.2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</row>
    <row r="596" spans="1:12" x14ac:dyDescent="0.2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</row>
    <row r="597" spans="1:12" x14ac:dyDescent="0.2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</row>
    <row r="598" spans="1:12" x14ac:dyDescent="0.2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</row>
    <row r="599" spans="1:12" x14ac:dyDescent="0.2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</row>
    <row r="600" spans="1:12" x14ac:dyDescent="0.2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</row>
    <row r="601" spans="1:12" x14ac:dyDescent="0.2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</row>
    <row r="602" spans="1:12" x14ac:dyDescent="0.2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</row>
    <row r="603" spans="1:12" x14ac:dyDescent="0.2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1:12" x14ac:dyDescent="0.2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1:12" x14ac:dyDescent="0.2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</row>
    <row r="606" spans="1:12" x14ac:dyDescent="0.2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</row>
    <row r="607" spans="1:12" x14ac:dyDescent="0.2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</row>
    <row r="608" spans="1:12" x14ac:dyDescent="0.2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</row>
    <row r="609" spans="1:12" x14ac:dyDescent="0.2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</row>
    <row r="610" spans="1:12" x14ac:dyDescent="0.2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</row>
    <row r="611" spans="1:12" x14ac:dyDescent="0.2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</row>
    <row r="612" spans="1:12" x14ac:dyDescent="0.2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</row>
    <row r="613" spans="1:12" x14ac:dyDescent="0.2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</row>
    <row r="614" spans="1:12" x14ac:dyDescent="0.2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</row>
    <row r="615" spans="1:12" x14ac:dyDescent="0.2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</row>
    <row r="616" spans="1:12" x14ac:dyDescent="0.2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</row>
    <row r="617" spans="1:12" x14ac:dyDescent="0.2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</row>
    <row r="618" spans="1:12" x14ac:dyDescent="0.2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</row>
    <row r="619" spans="1:12" x14ac:dyDescent="0.2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</row>
    <row r="620" spans="1:12" x14ac:dyDescent="0.2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</row>
    <row r="621" spans="1:12" x14ac:dyDescent="0.2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</row>
    <row r="622" spans="1:12" x14ac:dyDescent="0.2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</row>
    <row r="623" spans="1:12" x14ac:dyDescent="0.2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</row>
    <row r="624" spans="1:12" x14ac:dyDescent="0.2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</row>
    <row r="625" spans="1:12" x14ac:dyDescent="0.2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</row>
    <row r="626" spans="1:12" x14ac:dyDescent="0.2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</row>
    <row r="627" spans="1:12" x14ac:dyDescent="0.2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</row>
    <row r="628" spans="1:12" x14ac:dyDescent="0.2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</row>
    <row r="629" spans="1:12" x14ac:dyDescent="0.2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</row>
    <row r="630" spans="1:12" x14ac:dyDescent="0.2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</row>
    <row r="631" spans="1:12" x14ac:dyDescent="0.2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</row>
    <row r="632" spans="1:12" x14ac:dyDescent="0.2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</row>
    <row r="633" spans="1:12" x14ac:dyDescent="0.2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</row>
    <row r="634" spans="1:12" x14ac:dyDescent="0.2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</row>
    <row r="635" spans="1:12" x14ac:dyDescent="0.2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</row>
    <row r="636" spans="1:12" x14ac:dyDescent="0.2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</row>
    <row r="637" spans="1:12" x14ac:dyDescent="0.2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</row>
    <row r="638" spans="1:12" x14ac:dyDescent="0.2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</row>
    <row r="639" spans="1:12" x14ac:dyDescent="0.2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</row>
    <row r="640" spans="1:12" x14ac:dyDescent="0.2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</row>
    <row r="641" spans="1:12" x14ac:dyDescent="0.2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</row>
    <row r="642" spans="1:12" x14ac:dyDescent="0.2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</row>
    <row r="643" spans="1:12" x14ac:dyDescent="0.2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</row>
    <row r="644" spans="1:12" x14ac:dyDescent="0.2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</row>
    <row r="645" spans="1:12" x14ac:dyDescent="0.2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</row>
    <row r="646" spans="1:12" x14ac:dyDescent="0.2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</row>
    <row r="647" spans="1:12" x14ac:dyDescent="0.2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</row>
    <row r="648" spans="1:12" x14ac:dyDescent="0.2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</row>
    <row r="649" spans="1:12" x14ac:dyDescent="0.2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</row>
    <row r="650" spans="1:12" x14ac:dyDescent="0.2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</row>
    <row r="651" spans="1:12" x14ac:dyDescent="0.2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</row>
    <row r="652" spans="1:12" x14ac:dyDescent="0.2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</row>
    <row r="653" spans="1:12" x14ac:dyDescent="0.2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</row>
    <row r="654" spans="1:12" x14ac:dyDescent="0.2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</row>
    <row r="655" spans="1:12" x14ac:dyDescent="0.2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</row>
    <row r="656" spans="1:12" x14ac:dyDescent="0.2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</row>
    <row r="657" spans="1:12" x14ac:dyDescent="0.2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</row>
    <row r="658" spans="1:12" x14ac:dyDescent="0.2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</row>
    <row r="659" spans="1:12" x14ac:dyDescent="0.2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</row>
    <row r="660" spans="1:12" x14ac:dyDescent="0.2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</row>
    <row r="661" spans="1:12" x14ac:dyDescent="0.2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</row>
    <row r="662" spans="1:12" x14ac:dyDescent="0.2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</row>
    <row r="663" spans="1:12" x14ac:dyDescent="0.2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</row>
    <row r="664" spans="1:12" x14ac:dyDescent="0.2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</row>
    <row r="665" spans="1:12" x14ac:dyDescent="0.2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</row>
    <row r="666" spans="1:12" x14ac:dyDescent="0.2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</row>
    <row r="667" spans="1:12" x14ac:dyDescent="0.2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</row>
    <row r="668" spans="1:12" x14ac:dyDescent="0.2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</row>
    <row r="669" spans="1:12" x14ac:dyDescent="0.2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</row>
    <row r="670" spans="1:12" x14ac:dyDescent="0.2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</row>
    <row r="671" spans="1:12" x14ac:dyDescent="0.2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</row>
    <row r="672" spans="1:12" x14ac:dyDescent="0.2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</row>
    <row r="673" spans="1:12" x14ac:dyDescent="0.2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</row>
    <row r="674" spans="1:12" x14ac:dyDescent="0.2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</row>
    <row r="675" spans="1:12" x14ac:dyDescent="0.2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</row>
    <row r="676" spans="1:12" x14ac:dyDescent="0.2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</row>
    <row r="677" spans="1:12" x14ac:dyDescent="0.2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</row>
    <row r="678" spans="1:12" x14ac:dyDescent="0.2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</row>
    <row r="679" spans="1:12" x14ac:dyDescent="0.2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</row>
    <row r="680" spans="1:12" x14ac:dyDescent="0.2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</row>
    <row r="681" spans="1:12" x14ac:dyDescent="0.2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1:12" x14ac:dyDescent="0.2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1:12" x14ac:dyDescent="0.2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</row>
    <row r="684" spans="1:12" x14ac:dyDescent="0.2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</row>
    <row r="685" spans="1:12" x14ac:dyDescent="0.2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</row>
    <row r="686" spans="1:12" x14ac:dyDescent="0.2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</row>
    <row r="687" spans="1:12" x14ac:dyDescent="0.2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</row>
    <row r="688" spans="1:12" x14ac:dyDescent="0.2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</row>
    <row r="689" spans="1:12" x14ac:dyDescent="0.2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</row>
    <row r="690" spans="1:12" x14ac:dyDescent="0.2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</row>
    <row r="691" spans="1:12" x14ac:dyDescent="0.2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</row>
    <row r="692" spans="1:12" x14ac:dyDescent="0.2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</row>
    <row r="693" spans="1:12" x14ac:dyDescent="0.2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</row>
    <row r="694" spans="1:12" x14ac:dyDescent="0.2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</row>
    <row r="695" spans="1:12" x14ac:dyDescent="0.2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</row>
    <row r="696" spans="1:12" x14ac:dyDescent="0.2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</row>
    <row r="697" spans="1:12" x14ac:dyDescent="0.2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</row>
    <row r="698" spans="1:12" x14ac:dyDescent="0.2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</row>
    <row r="699" spans="1:12" x14ac:dyDescent="0.2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</row>
    <row r="700" spans="1:12" x14ac:dyDescent="0.2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</row>
    <row r="701" spans="1:12" x14ac:dyDescent="0.2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</row>
    <row r="702" spans="1:12" x14ac:dyDescent="0.2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</row>
    <row r="703" spans="1:12" x14ac:dyDescent="0.2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</row>
    <row r="704" spans="1:12" x14ac:dyDescent="0.2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</row>
    <row r="705" spans="1:12" x14ac:dyDescent="0.2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</row>
    <row r="706" spans="1:12" x14ac:dyDescent="0.2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</row>
    <row r="707" spans="1:12" x14ac:dyDescent="0.2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</row>
    <row r="708" spans="1:12" x14ac:dyDescent="0.2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</row>
    <row r="709" spans="1:12" x14ac:dyDescent="0.2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</row>
    <row r="710" spans="1:12" x14ac:dyDescent="0.2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</row>
    <row r="711" spans="1:12" x14ac:dyDescent="0.2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</row>
    <row r="712" spans="1:12" x14ac:dyDescent="0.2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</row>
    <row r="713" spans="1:12" x14ac:dyDescent="0.2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</row>
    <row r="714" spans="1:12" x14ac:dyDescent="0.2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</row>
    <row r="715" spans="1:12" x14ac:dyDescent="0.2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</row>
    <row r="716" spans="1:12" x14ac:dyDescent="0.2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</row>
    <row r="717" spans="1:12" x14ac:dyDescent="0.2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</row>
    <row r="718" spans="1:12" x14ac:dyDescent="0.2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</row>
    <row r="719" spans="1:12" x14ac:dyDescent="0.2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</row>
    <row r="720" spans="1:12" x14ac:dyDescent="0.2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</row>
    <row r="721" spans="1:12" x14ac:dyDescent="0.2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</row>
    <row r="722" spans="1:12" x14ac:dyDescent="0.2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</row>
    <row r="723" spans="1:12" x14ac:dyDescent="0.2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</row>
    <row r="724" spans="1:12" x14ac:dyDescent="0.2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</row>
    <row r="725" spans="1:12" x14ac:dyDescent="0.2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</row>
    <row r="726" spans="1:12" x14ac:dyDescent="0.2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</row>
    <row r="727" spans="1:12" x14ac:dyDescent="0.2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</row>
    <row r="728" spans="1:12" x14ac:dyDescent="0.2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</row>
    <row r="729" spans="1:12" x14ac:dyDescent="0.2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</row>
    <row r="730" spans="1:12" x14ac:dyDescent="0.2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</row>
    <row r="731" spans="1:12" x14ac:dyDescent="0.2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</row>
    <row r="732" spans="1:12" x14ac:dyDescent="0.2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</row>
    <row r="733" spans="1:12" x14ac:dyDescent="0.2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</row>
    <row r="734" spans="1:12" x14ac:dyDescent="0.2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</row>
    <row r="735" spans="1:12" x14ac:dyDescent="0.2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</row>
    <row r="736" spans="1:12" x14ac:dyDescent="0.2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</row>
    <row r="737" spans="1:12" x14ac:dyDescent="0.2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</row>
    <row r="738" spans="1:12" x14ac:dyDescent="0.2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</row>
    <row r="739" spans="1:12" x14ac:dyDescent="0.2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</row>
    <row r="740" spans="1:12" x14ac:dyDescent="0.2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</row>
    <row r="741" spans="1:12" x14ac:dyDescent="0.2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</row>
    <row r="742" spans="1:12" x14ac:dyDescent="0.2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</row>
    <row r="743" spans="1:12" x14ac:dyDescent="0.2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</row>
    <row r="744" spans="1:12" x14ac:dyDescent="0.2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</row>
    <row r="745" spans="1:12" x14ac:dyDescent="0.2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</row>
    <row r="746" spans="1:12" x14ac:dyDescent="0.2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</row>
    <row r="747" spans="1:12" x14ac:dyDescent="0.2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</row>
    <row r="748" spans="1:12" x14ac:dyDescent="0.2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</row>
    <row r="749" spans="1:12" x14ac:dyDescent="0.2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</row>
    <row r="750" spans="1:12" x14ac:dyDescent="0.2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</row>
    <row r="751" spans="1:12" x14ac:dyDescent="0.2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</row>
    <row r="752" spans="1:12" x14ac:dyDescent="0.2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</row>
    <row r="753" spans="1:12" x14ac:dyDescent="0.2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</row>
    <row r="754" spans="1:12" x14ac:dyDescent="0.2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</row>
    <row r="755" spans="1:12" x14ac:dyDescent="0.2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</row>
    <row r="756" spans="1:12" x14ac:dyDescent="0.2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</row>
    <row r="757" spans="1:12" x14ac:dyDescent="0.2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</row>
    <row r="758" spans="1:12" x14ac:dyDescent="0.2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</row>
    <row r="759" spans="1:12" x14ac:dyDescent="0.2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1:12" x14ac:dyDescent="0.2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1:12" x14ac:dyDescent="0.2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</row>
    <row r="762" spans="1:12" x14ac:dyDescent="0.2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</row>
    <row r="763" spans="1:12" x14ac:dyDescent="0.2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</row>
    <row r="764" spans="1:12" x14ac:dyDescent="0.2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</row>
    <row r="765" spans="1:12" x14ac:dyDescent="0.2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</row>
    <row r="766" spans="1:12" x14ac:dyDescent="0.2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</row>
    <row r="767" spans="1:12" x14ac:dyDescent="0.2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</row>
    <row r="768" spans="1:12" x14ac:dyDescent="0.2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</row>
    <row r="769" spans="1:12" x14ac:dyDescent="0.2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</row>
    <row r="770" spans="1:12" x14ac:dyDescent="0.2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</row>
    <row r="771" spans="1:12" x14ac:dyDescent="0.2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</row>
    <row r="772" spans="1:12" x14ac:dyDescent="0.2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</row>
    <row r="773" spans="1:12" x14ac:dyDescent="0.2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</row>
    <row r="774" spans="1:12" x14ac:dyDescent="0.2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</row>
    <row r="775" spans="1:12" x14ac:dyDescent="0.2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</row>
    <row r="776" spans="1:12" x14ac:dyDescent="0.2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</row>
    <row r="777" spans="1:12" x14ac:dyDescent="0.2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</row>
    <row r="778" spans="1:12" x14ac:dyDescent="0.2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</row>
    <row r="779" spans="1:12" x14ac:dyDescent="0.2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</row>
    <row r="780" spans="1:12" x14ac:dyDescent="0.2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</row>
    <row r="781" spans="1:12" x14ac:dyDescent="0.2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</row>
    <row r="782" spans="1:12" x14ac:dyDescent="0.2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</row>
    <row r="783" spans="1:12" x14ac:dyDescent="0.2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</row>
    <row r="784" spans="1:12" x14ac:dyDescent="0.2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</row>
    <row r="785" spans="1:12" x14ac:dyDescent="0.2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</row>
    <row r="786" spans="1:12" x14ac:dyDescent="0.2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</row>
    <row r="787" spans="1:12" x14ac:dyDescent="0.2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</row>
    <row r="788" spans="1:12" x14ac:dyDescent="0.2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</row>
    <row r="789" spans="1:12" x14ac:dyDescent="0.2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</row>
    <row r="790" spans="1:12" x14ac:dyDescent="0.2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</row>
    <row r="791" spans="1:12" x14ac:dyDescent="0.2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</row>
    <row r="792" spans="1:12" x14ac:dyDescent="0.2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</row>
    <row r="793" spans="1:12" x14ac:dyDescent="0.2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</row>
    <row r="794" spans="1:12" x14ac:dyDescent="0.2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</row>
    <row r="795" spans="1:12" x14ac:dyDescent="0.2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</row>
    <row r="796" spans="1:12" x14ac:dyDescent="0.2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</row>
    <row r="797" spans="1:12" x14ac:dyDescent="0.2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</row>
    <row r="798" spans="1:12" x14ac:dyDescent="0.2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</row>
    <row r="799" spans="1:12" x14ac:dyDescent="0.2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</row>
    <row r="800" spans="1:12" x14ac:dyDescent="0.2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</row>
    <row r="801" spans="1:12" x14ac:dyDescent="0.2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</row>
    <row r="802" spans="1:12" x14ac:dyDescent="0.2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</row>
    <row r="803" spans="1:12" x14ac:dyDescent="0.2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</row>
    <row r="804" spans="1:12" x14ac:dyDescent="0.2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</row>
    <row r="805" spans="1:12" x14ac:dyDescent="0.2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</row>
    <row r="806" spans="1:12" x14ac:dyDescent="0.2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</row>
    <row r="807" spans="1:12" x14ac:dyDescent="0.2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</row>
    <row r="808" spans="1:12" x14ac:dyDescent="0.2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</row>
    <row r="809" spans="1:12" x14ac:dyDescent="0.2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</row>
    <row r="810" spans="1:12" x14ac:dyDescent="0.2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</row>
    <row r="811" spans="1:12" x14ac:dyDescent="0.2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</row>
    <row r="812" spans="1:12" x14ac:dyDescent="0.2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</row>
    <row r="813" spans="1:12" x14ac:dyDescent="0.2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</row>
    <row r="814" spans="1:12" x14ac:dyDescent="0.2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</row>
    <row r="815" spans="1:12" x14ac:dyDescent="0.2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</row>
    <row r="816" spans="1:12" x14ac:dyDescent="0.2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</row>
    <row r="817" spans="1:12" x14ac:dyDescent="0.2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</row>
    <row r="818" spans="1:12" x14ac:dyDescent="0.2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</row>
    <row r="819" spans="1:12" x14ac:dyDescent="0.2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</row>
    <row r="820" spans="1:12" x14ac:dyDescent="0.2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</row>
    <row r="821" spans="1:12" x14ac:dyDescent="0.2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</row>
    <row r="822" spans="1:12" x14ac:dyDescent="0.2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</row>
    <row r="823" spans="1:12" x14ac:dyDescent="0.2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</row>
    <row r="824" spans="1:12" x14ac:dyDescent="0.2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</row>
    <row r="825" spans="1:12" x14ac:dyDescent="0.2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</row>
    <row r="826" spans="1:12" x14ac:dyDescent="0.2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</row>
    <row r="827" spans="1:12" x14ac:dyDescent="0.2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</row>
    <row r="828" spans="1:12" x14ac:dyDescent="0.2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</row>
    <row r="829" spans="1:12" x14ac:dyDescent="0.2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</row>
    <row r="830" spans="1:12" x14ac:dyDescent="0.2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</row>
    <row r="831" spans="1:12" x14ac:dyDescent="0.2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</row>
    <row r="832" spans="1:12" x14ac:dyDescent="0.2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</row>
    <row r="833" spans="1:12" x14ac:dyDescent="0.2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</row>
    <row r="834" spans="1:12" x14ac:dyDescent="0.2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</row>
    <row r="835" spans="1:12" x14ac:dyDescent="0.2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</row>
    <row r="836" spans="1:12" x14ac:dyDescent="0.2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</row>
    <row r="837" spans="1:12" x14ac:dyDescent="0.2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1:12" x14ac:dyDescent="0.2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1:12" x14ac:dyDescent="0.2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</row>
    <row r="840" spans="1:12" x14ac:dyDescent="0.2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</row>
    <row r="841" spans="1:12" x14ac:dyDescent="0.2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</row>
    <row r="842" spans="1:12" x14ac:dyDescent="0.2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</row>
    <row r="843" spans="1:12" x14ac:dyDescent="0.2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</row>
    <row r="844" spans="1:12" x14ac:dyDescent="0.2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</row>
    <row r="845" spans="1:12" x14ac:dyDescent="0.2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</row>
    <row r="846" spans="1:12" x14ac:dyDescent="0.2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</row>
    <row r="847" spans="1:12" x14ac:dyDescent="0.2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</row>
    <row r="848" spans="1:12" x14ac:dyDescent="0.2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</row>
    <row r="849" spans="1:12" x14ac:dyDescent="0.2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</row>
    <row r="850" spans="1:12" x14ac:dyDescent="0.2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</row>
    <row r="851" spans="1:12" x14ac:dyDescent="0.2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</row>
    <row r="852" spans="1:12" x14ac:dyDescent="0.2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</row>
    <row r="853" spans="1:12" x14ac:dyDescent="0.2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</row>
    <row r="854" spans="1:12" x14ac:dyDescent="0.2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</row>
    <row r="855" spans="1:12" x14ac:dyDescent="0.2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</row>
    <row r="856" spans="1:12" x14ac:dyDescent="0.2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</row>
    <row r="857" spans="1:12" x14ac:dyDescent="0.2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</row>
    <row r="858" spans="1:12" x14ac:dyDescent="0.2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</row>
    <row r="859" spans="1:12" x14ac:dyDescent="0.2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</row>
    <row r="860" spans="1:12" x14ac:dyDescent="0.2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</row>
    <row r="861" spans="1:12" x14ac:dyDescent="0.2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</row>
    <row r="862" spans="1:12" x14ac:dyDescent="0.2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</row>
    <row r="863" spans="1:12" x14ac:dyDescent="0.2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</row>
    <row r="864" spans="1:12" x14ac:dyDescent="0.2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</row>
    <row r="865" spans="1:12" x14ac:dyDescent="0.2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</row>
    <row r="866" spans="1:12" x14ac:dyDescent="0.2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</row>
    <row r="867" spans="1:12" x14ac:dyDescent="0.2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</row>
    <row r="868" spans="1:12" x14ac:dyDescent="0.2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</row>
    <row r="869" spans="1:12" x14ac:dyDescent="0.2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</row>
    <row r="870" spans="1:12" x14ac:dyDescent="0.2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</row>
    <row r="871" spans="1:12" x14ac:dyDescent="0.2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</row>
    <row r="872" spans="1:12" x14ac:dyDescent="0.2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</row>
    <row r="873" spans="1:12" x14ac:dyDescent="0.2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</row>
    <row r="874" spans="1:12" x14ac:dyDescent="0.2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</row>
    <row r="875" spans="1:12" x14ac:dyDescent="0.2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</row>
    <row r="876" spans="1:12" x14ac:dyDescent="0.2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</row>
    <row r="877" spans="1:12" x14ac:dyDescent="0.2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</row>
    <row r="878" spans="1:12" x14ac:dyDescent="0.2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</row>
    <row r="879" spans="1:12" x14ac:dyDescent="0.2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</row>
    <row r="880" spans="1:12" x14ac:dyDescent="0.2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</row>
    <row r="881" spans="1:12" x14ac:dyDescent="0.2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</row>
    <row r="882" spans="1:12" x14ac:dyDescent="0.2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</row>
    <row r="883" spans="1:12" x14ac:dyDescent="0.2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</row>
    <row r="884" spans="1:12" x14ac:dyDescent="0.2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</row>
    <row r="885" spans="1:12" x14ac:dyDescent="0.2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</row>
    <row r="886" spans="1:12" x14ac:dyDescent="0.2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</row>
    <row r="887" spans="1:12" x14ac:dyDescent="0.2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</row>
    <row r="888" spans="1:12" x14ac:dyDescent="0.2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</row>
    <row r="889" spans="1:12" x14ac:dyDescent="0.2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</row>
    <row r="890" spans="1:12" x14ac:dyDescent="0.2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</row>
    <row r="891" spans="1:12" x14ac:dyDescent="0.2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</row>
    <row r="892" spans="1:12" x14ac:dyDescent="0.2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</row>
    <row r="893" spans="1:12" x14ac:dyDescent="0.2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</row>
    <row r="894" spans="1:12" x14ac:dyDescent="0.2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</row>
    <row r="895" spans="1:12" x14ac:dyDescent="0.2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</row>
    <row r="896" spans="1:12" x14ac:dyDescent="0.2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</row>
    <row r="897" spans="1:12" x14ac:dyDescent="0.2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</row>
    <row r="898" spans="1:12" x14ac:dyDescent="0.2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</row>
    <row r="899" spans="1:12" x14ac:dyDescent="0.2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</row>
    <row r="900" spans="1:12" x14ac:dyDescent="0.2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</row>
    <row r="901" spans="1:12" x14ac:dyDescent="0.2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</row>
    <row r="902" spans="1:12" x14ac:dyDescent="0.2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</row>
    <row r="903" spans="1:12" x14ac:dyDescent="0.2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</row>
    <row r="904" spans="1:12" x14ac:dyDescent="0.2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</row>
    <row r="905" spans="1:12" x14ac:dyDescent="0.2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</row>
    <row r="906" spans="1:12" x14ac:dyDescent="0.2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</row>
    <row r="907" spans="1:12" x14ac:dyDescent="0.2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</row>
    <row r="908" spans="1:12" x14ac:dyDescent="0.2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</row>
    <row r="909" spans="1:12" x14ac:dyDescent="0.2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</row>
    <row r="910" spans="1:12" x14ac:dyDescent="0.2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</row>
    <row r="911" spans="1:12" x14ac:dyDescent="0.2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</row>
    <row r="912" spans="1:12" x14ac:dyDescent="0.2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</row>
    <row r="913" spans="1:12" x14ac:dyDescent="0.2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</row>
    <row r="914" spans="1:12" x14ac:dyDescent="0.2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</row>
    <row r="915" spans="1:12" x14ac:dyDescent="0.2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1:12" x14ac:dyDescent="0.2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1:12" x14ac:dyDescent="0.2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</row>
    <row r="918" spans="1:12" x14ac:dyDescent="0.2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</row>
  </sheetData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105"/>
  <sheetViews>
    <sheetView workbookViewId="0">
      <selection activeCell="U8" sqref="U8"/>
    </sheetView>
  </sheetViews>
  <sheetFormatPr defaultRowHeight="12.75" x14ac:dyDescent="0.2"/>
  <cols>
    <col min="1" max="2" width="5.28515625" style="43" customWidth="1"/>
    <col min="3" max="3" width="15.140625" style="43" customWidth="1"/>
    <col min="4" max="4" width="6.28515625" style="43" customWidth="1"/>
    <col min="5" max="5" width="19.42578125" style="43" customWidth="1"/>
    <col min="6" max="7" width="5.28515625" style="43" customWidth="1"/>
    <col min="8" max="8" width="6" style="43" customWidth="1"/>
    <col min="9" max="10" width="5.28515625" style="43" customWidth="1"/>
    <col min="11" max="11" width="6" style="43" customWidth="1"/>
    <col min="12" max="13" width="5.28515625" style="43" customWidth="1"/>
    <col min="14" max="14" width="6" style="43" customWidth="1"/>
    <col min="15" max="16" width="5.28515625" style="43" customWidth="1"/>
    <col min="17" max="17" width="6" style="43" customWidth="1"/>
    <col min="18" max="19" width="5.28515625" style="43" customWidth="1"/>
    <col min="20" max="20" width="6" style="43" customWidth="1"/>
    <col min="21" max="21" width="7.140625" style="43" customWidth="1"/>
    <col min="22" max="22" width="5.7109375" style="43" customWidth="1"/>
    <col min="23" max="256" width="9.140625" style="43"/>
    <col min="257" max="258" width="5.28515625" style="43" customWidth="1"/>
    <col min="259" max="259" width="15.140625" style="43" customWidth="1"/>
    <col min="260" max="260" width="6.28515625" style="43" customWidth="1"/>
    <col min="261" max="261" width="19.42578125" style="43" customWidth="1"/>
    <col min="262" max="263" width="5.28515625" style="43" customWidth="1"/>
    <col min="264" max="264" width="6" style="43" customWidth="1"/>
    <col min="265" max="266" width="5.28515625" style="43" customWidth="1"/>
    <col min="267" max="267" width="6" style="43" customWidth="1"/>
    <col min="268" max="269" width="5.28515625" style="43" customWidth="1"/>
    <col min="270" max="270" width="6" style="43" customWidth="1"/>
    <col min="271" max="272" width="5.28515625" style="43" customWidth="1"/>
    <col min="273" max="273" width="6" style="43" customWidth="1"/>
    <col min="274" max="275" width="5.28515625" style="43" customWidth="1"/>
    <col min="276" max="276" width="6" style="43" customWidth="1"/>
    <col min="277" max="277" width="7.140625" style="43" customWidth="1"/>
    <col min="278" max="278" width="5.7109375" style="43" customWidth="1"/>
    <col min="279" max="512" width="9.140625" style="43"/>
    <col min="513" max="514" width="5.28515625" style="43" customWidth="1"/>
    <col min="515" max="515" width="15.140625" style="43" customWidth="1"/>
    <col min="516" max="516" width="6.28515625" style="43" customWidth="1"/>
    <col min="517" max="517" width="19.42578125" style="43" customWidth="1"/>
    <col min="518" max="519" width="5.28515625" style="43" customWidth="1"/>
    <col min="520" max="520" width="6" style="43" customWidth="1"/>
    <col min="521" max="522" width="5.28515625" style="43" customWidth="1"/>
    <col min="523" max="523" width="6" style="43" customWidth="1"/>
    <col min="524" max="525" width="5.28515625" style="43" customWidth="1"/>
    <col min="526" max="526" width="6" style="43" customWidth="1"/>
    <col min="527" max="528" width="5.28515625" style="43" customWidth="1"/>
    <col min="529" max="529" width="6" style="43" customWidth="1"/>
    <col min="530" max="531" width="5.28515625" style="43" customWidth="1"/>
    <col min="532" max="532" width="6" style="43" customWidth="1"/>
    <col min="533" max="533" width="7.140625" style="43" customWidth="1"/>
    <col min="534" max="534" width="5.7109375" style="43" customWidth="1"/>
    <col min="535" max="768" width="9.140625" style="43"/>
    <col min="769" max="770" width="5.28515625" style="43" customWidth="1"/>
    <col min="771" max="771" width="15.140625" style="43" customWidth="1"/>
    <col min="772" max="772" width="6.28515625" style="43" customWidth="1"/>
    <col min="773" max="773" width="19.42578125" style="43" customWidth="1"/>
    <col min="774" max="775" width="5.28515625" style="43" customWidth="1"/>
    <col min="776" max="776" width="6" style="43" customWidth="1"/>
    <col min="777" max="778" width="5.28515625" style="43" customWidth="1"/>
    <col min="779" max="779" width="6" style="43" customWidth="1"/>
    <col min="780" max="781" width="5.28515625" style="43" customWidth="1"/>
    <col min="782" max="782" width="6" style="43" customWidth="1"/>
    <col min="783" max="784" width="5.28515625" style="43" customWidth="1"/>
    <col min="785" max="785" width="6" style="43" customWidth="1"/>
    <col min="786" max="787" width="5.28515625" style="43" customWidth="1"/>
    <col min="788" max="788" width="6" style="43" customWidth="1"/>
    <col min="789" max="789" width="7.140625" style="43" customWidth="1"/>
    <col min="790" max="790" width="5.7109375" style="43" customWidth="1"/>
    <col min="791" max="1024" width="9.140625" style="43"/>
    <col min="1025" max="1026" width="5.28515625" style="43" customWidth="1"/>
    <col min="1027" max="1027" width="15.140625" style="43" customWidth="1"/>
    <col min="1028" max="1028" width="6.28515625" style="43" customWidth="1"/>
    <col min="1029" max="1029" width="19.42578125" style="43" customWidth="1"/>
    <col min="1030" max="1031" width="5.28515625" style="43" customWidth="1"/>
    <col min="1032" max="1032" width="6" style="43" customWidth="1"/>
    <col min="1033" max="1034" width="5.28515625" style="43" customWidth="1"/>
    <col min="1035" max="1035" width="6" style="43" customWidth="1"/>
    <col min="1036" max="1037" width="5.28515625" style="43" customWidth="1"/>
    <col min="1038" max="1038" width="6" style="43" customWidth="1"/>
    <col min="1039" max="1040" width="5.28515625" style="43" customWidth="1"/>
    <col min="1041" max="1041" width="6" style="43" customWidth="1"/>
    <col min="1042" max="1043" width="5.28515625" style="43" customWidth="1"/>
    <col min="1044" max="1044" width="6" style="43" customWidth="1"/>
    <col min="1045" max="1045" width="7.140625" style="43" customWidth="1"/>
    <col min="1046" max="1046" width="5.7109375" style="43" customWidth="1"/>
    <col min="1047" max="1280" width="9.140625" style="43"/>
    <col min="1281" max="1282" width="5.28515625" style="43" customWidth="1"/>
    <col min="1283" max="1283" width="15.140625" style="43" customWidth="1"/>
    <col min="1284" max="1284" width="6.28515625" style="43" customWidth="1"/>
    <col min="1285" max="1285" width="19.42578125" style="43" customWidth="1"/>
    <col min="1286" max="1287" width="5.28515625" style="43" customWidth="1"/>
    <col min="1288" max="1288" width="6" style="43" customWidth="1"/>
    <col min="1289" max="1290" width="5.28515625" style="43" customWidth="1"/>
    <col min="1291" max="1291" width="6" style="43" customWidth="1"/>
    <col min="1292" max="1293" width="5.28515625" style="43" customWidth="1"/>
    <col min="1294" max="1294" width="6" style="43" customWidth="1"/>
    <col min="1295" max="1296" width="5.28515625" style="43" customWidth="1"/>
    <col min="1297" max="1297" width="6" style="43" customWidth="1"/>
    <col min="1298" max="1299" width="5.28515625" style="43" customWidth="1"/>
    <col min="1300" max="1300" width="6" style="43" customWidth="1"/>
    <col min="1301" max="1301" width="7.140625" style="43" customWidth="1"/>
    <col min="1302" max="1302" width="5.7109375" style="43" customWidth="1"/>
    <col min="1303" max="1536" width="9.140625" style="43"/>
    <col min="1537" max="1538" width="5.28515625" style="43" customWidth="1"/>
    <col min="1539" max="1539" width="15.140625" style="43" customWidth="1"/>
    <col min="1540" max="1540" width="6.28515625" style="43" customWidth="1"/>
    <col min="1541" max="1541" width="19.42578125" style="43" customWidth="1"/>
    <col min="1542" max="1543" width="5.28515625" style="43" customWidth="1"/>
    <col min="1544" max="1544" width="6" style="43" customWidth="1"/>
    <col min="1545" max="1546" width="5.28515625" style="43" customWidth="1"/>
    <col min="1547" max="1547" width="6" style="43" customWidth="1"/>
    <col min="1548" max="1549" width="5.28515625" style="43" customWidth="1"/>
    <col min="1550" max="1550" width="6" style="43" customWidth="1"/>
    <col min="1551" max="1552" width="5.28515625" style="43" customWidth="1"/>
    <col min="1553" max="1553" width="6" style="43" customWidth="1"/>
    <col min="1554" max="1555" width="5.28515625" style="43" customWidth="1"/>
    <col min="1556" max="1556" width="6" style="43" customWidth="1"/>
    <col min="1557" max="1557" width="7.140625" style="43" customWidth="1"/>
    <col min="1558" max="1558" width="5.7109375" style="43" customWidth="1"/>
    <col min="1559" max="1792" width="9.140625" style="43"/>
    <col min="1793" max="1794" width="5.28515625" style="43" customWidth="1"/>
    <col min="1795" max="1795" width="15.140625" style="43" customWidth="1"/>
    <col min="1796" max="1796" width="6.28515625" style="43" customWidth="1"/>
    <col min="1797" max="1797" width="19.42578125" style="43" customWidth="1"/>
    <col min="1798" max="1799" width="5.28515625" style="43" customWidth="1"/>
    <col min="1800" max="1800" width="6" style="43" customWidth="1"/>
    <col min="1801" max="1802" width="5.28515625" style="43" customWidth="1"/>
    <col min="1803" max="1803" width="6" style="43" customWidth="1"/>
    <col min="1804" max="1805" width="5.28515625" style="43" customWidth="1"/>
    <col min="1806" max="1806" width="6" style="43" customWidth="1"/>
    <col min="1807" max="1808" width="5.28515625" style="43" customWidth="1"/>
    <col min="1809" max="1809" width="6" style="43" customWidth="1"/>
    <col min="1810" max="1811" width="5.28515625" style="43" customWidth="1"/>
    <col min="1812" max="1812" width="6" style="43" customWidth="1"/>
    <col min="1813" max="1813" width="7.140625" style="43" customWidth="1"/>
    <col min="1814" max="1814" width="5.7109375" style="43" customWidth="1"/>
    <col min="1815" max="2048" width="9.140625" style="43"/>
    <col min="2049" max="2050" width="5.28515625" style="43" customWidth="1"/>
    <col min="2051" max="2051" width="15.140625" style="43" customWidth="1"/>
    <col min="2052" max="2052" width="6.28515625" style="43" customWidth="1"/>
    <col min="2053" max="2053" width="19.42578125" style="43" customWidth="1"/>
    <col min="2054" max="2055" width="5.28515625" style="43" customWidth="1"/>
    <col min="2056" max="2056" width="6" style="43" customWidth="1"/>
    <col min="2057" max="2058" width="5.28515625" style="43" customWidth="1"/>
    <col min="2059" max="2059" width="6" style="43" customWidth="1"/>
    <col min="2060" max="2061" width="5.28515625" style="43" customWidth="1"/>
    <col min="2062" max="2062" width="6" style="43" customWidth="1"/>
    <col min="2063" max="2064" width="5.28515625" style="43" customWidth="1"/>
    <col min="2065" max="2065" width="6" style="43" customWidth="1"/>
    <col min="2066" max="2067" width="5.28515625" style="43" customWidth="1"/>
    <col min="2068" max="2068" width="6" style="43" customWidth="1"/>
    <col min="2069" max="2069" width="7.140625" style="43" customWidth="1"/>
    <col min="2070" max="2070" width="5.7109375" style="43" customWidth="1"/>
    <col min="2071" max="2304" width="9.140625" style="43"/>
    <col min="2305" max="2306" width="5.28515625" style="43" customWidth="1"/>
    <col min="2307" max="2307" width="15.140625" style="43" customWidth="1"/>
    <col min="2308" max="2308" width="6.28515625" style="43" customWidth="1"/>
    <col min="2309" max="2309" width="19.42578125" style="43" customWidth="1"/>
    <col min="2310" max="2311" width="5.28515625" style="43" customWidth="1"/>
    <col min="2312" max="2312" width="6" style="43" customWidth="1"/>
    <col min="2313" max="2314" width="5.28515625" style="43" customWidth="1"/>
    <col min="2315" max="2315" width="6" style="43" customWidth="1"/>
    <col min="2316" max="2317" width="5.28515625" style="43" customWidth="1"/>
    <col min="2318" max="2318" width="6" style="43" customWidth="1"/>
    <col min="2319" max="2320" width="5.28515625" style="43" customWidth="1"/>
    <col min="2321" max="2321" width="6" style="43" customWidth="1"/>
    <col min="2322" max="2323" width="5.28515625" style="43" customWidth="1"/>
    <col min="2324" max="2324" width="6" style="43" customWidth="1"/>
    <col min="2325" max="2325" width="7.140625" style="43" customWidth="1"/>
    <col min="2326" max="2326" width="5.7109375" style="43" customWidth="1"/>
    <col min="2327" max="2560" width="9.140625" style="43"/>
    <col min="2561" max="2562" width="5.28515625" style="43" customWidth="1"/>
    <col min="2563" max="2563" width="15.140625" style="43" customWidth="1"/>
    <col min="2564" max="2564" width="6.28515625" style="43" customWidth="1"/>
    <col min="2565" max="2565" width="19.42578125" style="43" customWidth="1"/>
    <col min="2566" max="2567" width="5.28515625" style="43" customWidth="1"/>
    <col min="2568" max="2568" width="6" style="43" customWidth="1"/>
    <col min="2569" max="2570" width="5.28515625" style="43" customWidth="1"/>
    <col min="2571" max="2571" width="6" style="43" customWidth="1"/>
    <col min="2572" max="2573" width="5.28515625" style="43" customWidth="1"/>
    <col min="2574" max="2574" width="6" style="43" customWidth="1"/>
    <col min="2575" max="2576" width="5.28515625" style="43" customWidth="1"/>
    <col min="2577" max="2577" width="6" style="43" customWidth="1"/>
    <col min="2578" max="2579" width="5.28515625" style="43" customWidth="1"/>
    <col min="2580" max="2580" width="6" style="43" customWidth="1"/>
    <col min="2581" max="2581" width="7.140625" style="43" customWidth="1"/>
    <col min="2582" max="2582" width="5.7109375" style="43" customWidth="1"/>
    <col min="2583" max="2816" width="9.140625" style="43"/>
    <col min="2817" max="2818" width="5.28515625" style="43" customWidth="1"/>
    <col min="2819" max="2819" width="15.140625" style="43" customWidth="1"/>
    <col min="2820" max="2820" width="6.28515625" style="43" customWidth="1"/>
    <col min="2821" max="2821" width="19.42578125" style="43" customWidth="1"/>
    <col min="2822" max="2823" width="5.28515625" style="43" customWidth="1"/>
    <col min="2824" max="2824" width="6" style="43" customWidth="1"/>
    <col min="2825" max="2826" width="5.28515625" style="43" customWidth="1"/>
    <col min="2827" max="2827" width="6" style="43" customWidth="1"/>
    <col min="2828" max="2829" width="5.28515625" style="43" customWidth="1"/>
    <col min="2830" max="2830" width="6" style="43" customWidth="1"/>
    <col min="2831" max="2832" width="5.28515625" style="43" customWidth="1"/>
    <col min="2833" max="2833" width="6" style="43" customWidth="1"/>
    <col min="2834" max="2835" width="5.28515625" style="43" customWidth="1"/>
    <col min="2836" max="2836" width="6" style="43" customWidth="1"/>
    <col min="2837" max="2837" width="7.140625" style="43" customWidth="1"/>
    <col min="2838" max="2838" width="5.7109375" style="43" customWidth="1"/>
    <col min="2839" max="3072" width="9.140625" style="43"/>
    <col min="3073" max="3074" width="5.28515625" style="43" customWidth="1"/>
    <col min="3075" max="3075" width="15.140625" style="43" customWidth="1"/>
    <col min="3076" max="3076" width="6.28515625" style="43" customWidth="1"/>
    <col min="3077" max="3077" width="19.42578125" style="43" customWidth="1"/>
    <col min="3078" max="3079" width="5.28515625" style="43" customWidth="1"/>
    <col min="3080" max="3080" width="6" style="43" customWidth="1"/>
    <col min="3081" max="3082" width="5.28515625" style="43" customWidth="1"/>
    <col min="3083" max="3083" width="6" style="43" customWidth="1"/>
    <col min="3084" max="3085" width="5.28515625" style="43" customWidth="1"/>
    <col min="3086" max="3086" width="6" style="43" customWidth="1"/>
    <col min="3087" max="3088" width="5.28515625" style="43" customWidth="1"/>
    <col min="3089" max="3089" width="6" style="43" customWidth="1"/>
    <col min="3090" max="3091" width="5.28515625" style="43" customWidth="1"/>
    <col min="3092" max="3092" width="6" style="43" customWidth="1"/>
    <col min="3093" max="3093" width="7.140625" style="43" customWidth="1"/>
    <col min="3094" max="3094" width="5.7109375" style="43" customWidth="1"/>
    <col min="3095" max="3328" width="9.140625" style="43"/>
    <col min="3329" max="3330" width="5.28515625" style="43" customWidth="1"/>
    <col min="3331" max="3331" width="15.140625" style="43" customWidth="1"/>
    <col min="3332" max="3332" width="6.28515625" style="43" customWidth="1"/>
    <col min="3333" max="3333" width="19.42578125" style="43" customWidth="1"/>
    <col min="3334" max="3335" width="5.28515625" style="43" customWidth="1"/>
    <col min="3336" max="3336" width="6" style="43" customWidth="1"/>
    <col min="3337" max="3338" width="5.28515625" style="43" customWidth="1"/>
    <col min="3339" max="3339" width="6" style="43" customWidth="1"/>
    <col min="3340" max="3341" width="5.28515625" style="43" customWidth="1"/>
    <col min="3342" max="3342" width="6" style="43" customWidth="1"/>
    <col min="3343" max="3344" width="5.28515625" style="43" customWidth="1"/>
    <col min="3345" max="3345" width="6" style="43" customWidth="1"/>
    <col min="3346" max="3347" width="5.28515625" style="43" customWidth="1"/>
    <col min="3348" max="3348" width="6" style="43" customWidth="1"/>
    <col min="3349" max="3349" width="7.140625" style="43" customWidth="1"/>
    <col min="3350" max="3350" width="5.7109375" style="43" customWidth="1"/>
    <col min="3351" max="3584" width="9.140625" style="43"/>
    <col min="3585" max="3586" width="5.28515625" style="43" customWidth="1"/>
    <col min="3587" max="3587" width="15.140625" style="43" customWidth="1"/>
    <col min="3588" max="3588" width="6.28515625" style="43" customWidth="1"/>
    <col min="3589" max="3589" width="19.42578125" style="43" customWidth="1"/>
    <col min="3590" max="3591" width="5.28515625" style="43" customWidth="1"/>
    <col min="3592" max="3592" width="6" style="43" customWidth="1"/>
    <col min="3593" max="3594" width="5.28515625" style="43" customWidth="1"/>
    <col min="3595" max="3595" width="6" style="43" customWidth="1"/>
    <col min="3596" max="3597" width="5.28515625" style="43" customWidth="1"/>
    <col min="3598" max="3598" width="6" style="43" customWidth="1"/>
    <col min="3599" max="3600" width="5.28515625" style="43" customWidth="1"/>
    <col min="3601" max="3601" width="6" style="43" customWidth="1"/>
    <col min="3602" max="3603" width="5.28515625" style="43" customWidth="1"/>
    <col min="3604" max="3604" width="6" style="43" customWidth="1"/>
    <col min="3605" max="3605" width="7.140625" style="43" customWidth="1"/>
    <col min="3606" max="3606" width="5.7109375" style="43" customWidth="1"/>
    <col min="3607" max="3840" width="9.140625" style="43"/>
    <col min="3841" max="3842" width="5.28515625" style="43" customWidth="1"/>
    <col min="3843" max="3843" width="15.140625" style="43" customWidth="1"/>
    <col min="3844" max="3844" width="6.28515625" style="43" customWidth="1"/>
    <col min="3845" max="3845" width="19.42578125" style="43" customWidth="1"/>
    <col min="3846" max="3847" width="5.28515625" style="43" customWidth="1"/>
    <col min="3848" max="3848" width="6" style="43" customWidth="1"/>
    <col min="3849" max="3850" width="5.28515625" style="43" customWidth="1"/>
    <col min="3851" max="3851" width="6" style="43" customWidth="1"/>
    <col min="3852" max="3853" width="5.28515625" style="43" customWidth="1"/>
    <col min="3854" max="3854" width="6" style="43" customWidth="1"/>
    <col min="3855" max="3856" width="5.28515625" style="43" customWidth="1"/>
    <col min="3857" max="3857" width="6" style="43" customWidth="1"/>
    <col min="3858" max="3859" width="5.28515625" style="43" customWidth="1"/>
    <col min="3860" max="3860" width="6" style="43" customWidth="1"/>
    <col min="3861" max="3861" width="7.140625" style="43" customWidth="1"/>
    <col min="3862" max="3862" width="5.7109375" style="43" customWidth="1"/>
    <col min="3863" max="4096" width="9.140625" style="43"/>
    <col min="4097" max="4098" width="5.28515625" style="43" customWidth="1"/>
    <col min="4099" max="4099" width="15.140625" style="43" customWidth="1"/>
    <col min="4100" max="4100" width="6.28515625" style="43" customWidth="1"/>
    <col min="4101" max="4101" width="19.42578125" style="43" customWidth="1"/>
    <col min="4102" max="4103" width="5.28515625" style="43" customWidth="1"/>
    <col min="4104" max="4104" width="6" style="43" customWidth="1"/>
    <col min="4105" max="4106" width="5.28515625" style="43" customWidth="1"/>
    <col min="4107" max="4107" width="6" style="43" customWidth="1"/>
    <col min="4108" max="4109" width="5.28515625" style="43" customWidth="1"/>
    <col min="4110" max="4110" width="6" style="43" customWidth="1"/>
    <col min="4111" max="4112" width="5.28515625" style="43" customWidth="1"/>
    <col min="4113" max="4113" width="6" style="43" customWidth="1"/>
    <col min="4114" max="4115" width="5.28515625" style="43" customWidth="1"/>
    <col min="4116" max="4116" width="6" style="43" customWidth="1"/>
    <col min="4117" max="4117" width="7.140625" style="43" customWidth="1"/>
    <col min="4118" max="4118" width="5.7109375" style="43" customWidth="1"/>
    <col min="4119" max="4352" width="9.140625" style="43"/>
    <col min="4353" max="4354" width="5.28515625" style="43" customWidth="1"/>
    <col min="4355" max="4355" width="15.140625" style="43" customWidth="1"/>
    <col min="4356" max="4356" width="6.28515625" style="43" customWidth="1"/>
    <col min="4357" max="4357" width="19.42578125" style="43" customWidth="1"/>
    <col min="4358" max="4359" width="5.28515625" style="43" customWidth="1"/>
    <col min="4360" max="4360" width="6" style="43" customWidth="1"/>
    <col min="4361" max="4362" width="5.28515625" style="43" customWidth="1"/>
    <col min="4363" max="4363" width="6" style="43" customWidth="1"/>
    <col min="4364" max="4365" width="5.28515625" style="43" customWidth="1"/>
    <col min="4366" max="4366" width="6" style="43" customWidth="1"/>
    <col min="4367" max="4368" width="5.28515625" style="43" customWidth="1"/>
    <col min="4369" max="4369" width="6" style="43" customWidth="1"/>
    <col min="4370" max="4371" width="5.28515625" style="43" customWidth="1"/>
    <col min="4372" max="4372" width="6" style="43" customWidth="1"/>
    <col min="4373" max="4373" width="7.140625" style="43" customWidth="1"/>
    <col min="4374" max="4374" width="5.7109375" style="43" customWidth="1"/>
    <col min="4375" max="4608" width="9.140625" style="43"/>
    <col min="4609" max="4610" width="5.28515625" style="43" customWidth="1"/>
    <col min="4611" max="4611" width="15.140625" style="43" customWidth="1"/>
    <col min="4612" max="4612" width="6.28515625" style="43" customWidth="1"/>
    <col min="4613" max="4613" width="19.42578125" style="43" customWidth="1"/>
    <col min="4614" max="4615" width="5.28515625" style="43" customWidth="1"/>
    <col min="4616" max="4616" width="6" style="43" customWidth="1"/>
    <col min="4617" max="4618" width="5.28515625" style="43" customWidth="1"/>
    <col min="4619" max="4619" width="6" style="43" customWidth="1"/>
    <col min="4620" max="4621" width="5.28515625" style="43" customWidth="1"/>
    <col min="4622" max="4622" width="6" style="43" customWidth="1"/>
    <col min="4623" max="4624" width="5.28515625" style="43" customWidth="1"/>
    <col min="4625" max="4625" width="6" style="43" customWidth="1"/>
    <col min="4626" max="4627" width="5.28515625" style="43" customWidth="1"/>
    <col min="4628" max="4628" width="6" style="43" customWidth="1"/>
    <col min="4629" max="4629" width="7.140625" style="43" customWidth="1"/>
    <col min="4630" max="4630" width="5.7109375" style="43" customWidth="1"/>
    <col min="4631" max="4864" width="9.140625" style="43"/>
    <col min="4865" max="4866" width="5.28515625" style="43" customWidth="1"/>
    <col min="4867" max="4867" width="15.140625" style="43" customWidth="1"/>
    <col min="4868" max="4868" width="6.28515625" style="43" customWidth="1"/>
    <col min="4869" max="4869" width="19.42578125" style="43" customWidth="1"/>
    <col min="4870" max="4871" width="5.28515625" style="43" customWidth="1"/>
    <col min="4872" max="4872" width="6" style="43" customWidth="1"/>
    <col min="4873" max="4874" width="5.28515625" style="43" customWidth="1"/>
    <col min="4875" max="4875" width="6" style="43" customWidth="1"/>
    <col min="4876" max="4877" width="5.28515625" style="43" customWidth="1"/>
    <col min="4878" max="4878" width="6" style="43" customWidth="1"/>
    <col min="4879" max="4880" width="5.28515625" style="43" customWidth="1"/>
    <col min="4881" max="4881" width="6" style="43" customWidth="1"/>
    <col min="4882" max="4883" width="5.28515625" style="43" customWidth="1"/>
    <col min="4884" max="4884" width="6" style="43" customWidth="1"/>
    <col min="4885" max="4885" width="7.140625" style="43" customWidth="1"/>
    <col min="4886" max="4886" width="5.7109375" style="43" customWidth="1"/>
    <col min="4887" max="5120" width="9.140625" style="43"/>
    <col min="5121" max="5122" width="5.28515625" style="43" customWidth="1"/>
    <col min="5123" max="5123" width="15.140625" style="43" customWidth="1"/>
    <col min="5124" max="5124" width="6.28515625" style="43" customWidth="1"/>
    <col min="5125" max="5125" width="19.42578125" style="43" customWidth="1"/>
    <col min="5126" max="5127" width="5.28515625" style="43" customWidth="1"/>
    <col min="5128" max="5128" width="6" style="43" customWidth="1"/>
    <col min="5129" max="5130" width="5.28515625" style="43" customWidth="1"/>
    <col min="5131" max="5131" width="6" style="43" customWidth="1"/>
    <col min="5132" max="5133" width="5.28515625" style="43" customWidth="1"/>
    <col min="5134" max="5134" width="6" style="43" customWidth="1"/>
    <col min="5135" max="5136" width="5.28515625" style="43" customWidth="1"/>
    <col min="5137" max="5137" width="6" style="43" customWidth="1"/>
    <col min="5138" max="5139" width="5.28515625" style="43" customWidth="1"/>
    <col min="5140" max="5140" width="6" style="43" customWidth="1"/>
    <col min="5141" max="5141" width="7.140625" style="43" customWidth="1"/>
    <col min="5142" max="5142" width="5.7109375" style="43" customWidth="1"/>
    <col min="5143" max="5376" width="9.140625" style="43"/>
    <col min="5377" max="5378" width="5.28515625" style="43" customWidth="1"/>
    <col min="5379" max="5379" width="15.140625" style="43" customWidth="1"/>
    <col min="5380" max="5380" width="6.28515625" style="43" customWidth="1"/>
    <col min="5381" max="5381" width="19.42578125" style="43" customWidth="1"/>
    <col min="5382" max="5383" width="5.28515625" style="43" customWidth="1"/>
    <col min="5384" max="5384" width="6" style="43" customWidth="1"/>
    <col min="5385" max="5386" width="5.28515625" style="43" customWidth="1"/>
    <col min="5387" max="5387" width="6" style="43" customWidth="1"/>
    <col min="5388" max="5389" width="5.28515625" style="43" customWidth="1"/>
    <col min="5390" max="5390" width="6" style="43" customWidth="1"/>
    <col min="5391" max="5392" width="5.28515625" style="43" customWidth="1"/>
    <col min="5393" max="5393" width="6" style="43" customWidth="1"/>
    <col min="5394" max="5395" width="5.28515625" style="43" customWidth="1"/>
    <col min="5396" max="5396" width="6" style="43" customWidth="1"/>
    <col min="5397" max="5397" width="7.140625" style="43" customWidth="1"/>
    <col min="5398" max="5398" width="5.7109375" style="43" customWidth="1"/>
    <col min="5399" max="5632" width="9.140625" style="43"/>
    <col min="5633" max="5634" width="5.28515625" style="43" customWidth="1"/>
    <col min="5635" max="5635" width="15.140625" style="43" customWidth="1"/>
    <col min="5636" max="5636" width="6.28515625" style="43" customWidth="1"/>
    <col min="5637" max="5637" width="19.42578125" style="43" customWidth="1"/>
    <col min="5638" max="5639" width="5.28515625" style="43" customWidth="1"/>
    <col min="5640" max="5640" width="6" style="43" customWidth="1"/>
    <col min="5641" max="5642" width="5.28515625" style="43" customWidth="1"/>
    <col min="5643" max="5643" width="6" style="43" customWidth="1"/>
    <col min="5644" max="5645" width="5.28515625" style="43" customWidth="1"/>
    <col min="5646" max="5646" width="6" style="43" customWidth="1"/>
    <col min="5647" max="5648" width="5.28515625" style="43" customWidth="1"/>
    <col min="5649" max="5649" width="6" style="43" customWidth="1"/>
    <col min="5650" max="5651" width="5.28515625" style="43" customWidth="1"/>
    <col min="5652" max="5652" width="6" style="43" customWidth="1"/>
    <col min="5653" max="5653" width="7.140625" style="43" customWidth="1"/>
    <col min="5654" max="5654" width="5.7109375" style="43" customWidth="1"/>
    <col min="5655" max="5888" width="9.140625" style="43"/>
    <col min="5889" max="5890" width="5.28515625" style="43" customWidth="1"/>
    <col min="5891" max="5891" width="15.140625" style="43" customWidth="1"/>
    <col min="5892" max="5892" width="6.28515625" style="43" customWidth="1"/>
    <col min="5893" max="5893" width="19.42578125" style="43" customWidth="1"/>
    <col min="5894" max="5895" width="5.28515625" style="43" customWidth="1"/>
    <col min="5896" max="5896" width="6" style="43" customWidth="1"/>
    <col min="5897" max="5898" width="5.28515625" style="43" customWidth="1"/>
    <col min="5899" max="5899" width="6" style="43" customWidth="1"/>
    <col min="5900" max="5901" width="5.28515625" style="43" customWidth="1"/>
    <col min="5902" max="5902" width="6" style="43" customWidth="1"/>
    <col min="5903" max="5904" width="5.28515625" style="43" customWidth="1"/>
    <col min="5905" max="5905" width="6" style="43" customWidth="1"/>
    <col min="5906" max="5907" width="5.28515625" style="43" customWidth="1"/>
    <col min="5908" max="5908" width="6" style="43" customWidth="1"/>
    <col min="5909" max="5909" width="7.140625" style="43" customWidth="1"/>
    <col min="5910" max="5910" width="5.7109375" style="43" customWidth="1"/>
    <col min="5911" max="6144" width="9.140625" style="43"/>
    <col min="6145" max="6146" width="5.28515625" style="43" customWidth="1"/>
    <col min="6147" max="6147" width="15.140625" style="43" customWidth="1"/>
    <col min="6148" max="6148" width="6.28515625" style="43" customWidth="1"/>
    <col min="6149" max="6149" width="19.42578125" style="43" customWidth="1"/>
    <col min="6150" max="6151" width="5.28515625" style="43" customWidth="1"/>
    <col min="6152" max="6152" width="6" style="43" customWidth="1"/>
    <col min="6153" max="6154" width="5.28515625" style="43" customWidth="1"/>
    <col min="6155" max="6155" width="6" style="43" customWidth="1"/>
    <col min="6156" max="6157" width="5.28515625" style="43" customWidth="1"/>
    <col min="6158" max="6158" width="6" style="43" customWidth="1"/>
    <col min="6159" max="6160" width="5.28515625" style="43" customWidth="1"/>
    <col min="6161" max="6161" width="6" style="43" customWidth="1"/>
    <col min="6162" max="6163" width="5.28515625" style="43" customWidth="1"/>
    <col min="6164" max="6164" width="6" style="43" customWidth="1"/>
    <col min="6165" max="6165" width="7.140625" style="43" customWidth="1"/>
    <col min="6166" max="6166" width="5.7109375" style="43" customWidth="1"/>
    <col min="6167" max="6400" width="9.140625" style="43"/>
    <col min="6401" max="6402" width="5.28515625" style="43" customWidth="1"/>
    <col min="6403" max="6403" width="15.140625" style="43" customWidth="1"/>
    <col min="6404" max="6404" width="6.28515625" style="43" customWidth="1"/>
    <col min="6405" max="6405" width="19.42578125" style="43" customWidth="1"/>
    <col min="6406" max="6407" width="5.28515625" style="43" customWidth="1"/>
    <col min="6408" max="6408" width="6" style="43" customWidth="1"/>
    <col min="6409" max="6410" width="5.28515625" style="43" customWidth="1"/>
    <col min="6411" max="6411" width="6" style="43" customWidth="1"/>
    <col min="6412" max="6413" width="5.28515625" style="43" customWidth="1"/>
    <col min="6414" max="6414" width="6" style="43" customWidth="1"/>
    <col min="6415" max="6416" width="5.28515625" style="43" customWidth="1"/>
    <col min="6417" max="6417" width="6" style="43" customWidth="1"/>
    <col min="6418" max="6419" width="5.28515625" style="43" customWidth="1"/>
    <col min="6420" max="6420" width="6" style="43" customWidth="1"/>
    <col min="6421" max="6421" width="7.140625" style="43" customWidth="1"/>
    <col min="6422" max="6422" width="5.7109375" style="43" customWidth="1"/>
    <col min="6423" max="6656" width="9.140625" style="43"/>
    <col min="6657" max="6658" width="5.28515625" style="43" customWidth="1"/>
    <col min="6659" max="6659" width="15.140625" style="43" customWidth="1"/>
    <col min="6660" max="6660" width="6.28515625" style="43" customWidth="1"/>
    <col min="6661" max="6661" width="19.42578125" style="43" customWidth="1"/>
    <col min="6662" max="6663" width="5.28515625" style="43" customWidth="1"/>
    <col min="6664" max="6664" width="6" style="43" customWidth="1"/>
    <col min="6665" max="6666" width="5.28515625" style="43" customWidth="1"/>
    <col min="6667" max="6667" width="6" style="43" customWidth="1"/>
    <col min="6668" max="6669" width="5.28515625" style="43" customWidth="1"/>
    <col min="6670" max="6670" width="6" style="43" customWidth="1"/>
    <col min="6671" max="6672" width="5.28515625" style="43" customWidth="1"/>
    <col min="6673" max="6673" width="6" style="43" customWidth="1"/>
    <col min="6674" max="6675" width="5.28515625" style="43" customWidth="1"/>
    <col min="6676" max="6676" width="6" style="43" customWidth="1"/>
    <col min="6677" max="6677" width="7.140625" style="43" customWidth="1"/>
    <col min="6678" max="6678" width="5.7109375" style="43" customWidth="1"/>
    <col min="6679" max="6912" width="9.140625" style="43"/>
    <col min="6913" max="6914" width="5.28515625" style="43" customWidth="1"/>
    <col min="6915" max="6915" width="15.140625" style="43" customWidth="1"/>
    <col min="6916" max="6916" width="6.28515625" style="43" customWidth="1"/>
    <col min="6917" max="6917" width="19.42578125" style="43" customWidth="1"/>
    <col min="6918" max="6919" width="5.28515625" style="43" customWidth="1"/>
    <col min="6920" max="6920" width="6" style="43" customWidth="1"/>
    <col min="6921" max="6922" width="5.28515625" style="43" customWidth="1"/>
    <col min="6923" max="6923" width="6" style="43" customWidth="1"/>
    <col min="6924" max="6925" width="5.28515625" style="43" customWidth="1"/>
    <col min="6926" max="6926" width="6" style="43" customWidth="1"/>
    <col min="6927" max="6928" width="5.28515625" style="43" customWidth="1"/>
    <col min="6929" max="6929" width="6" style="43" customWidth="1"/>
    <col min="6930" max="6931" width="5.28515625" style="43" customWidth="1"/>
    <col min="6932" max="6932" width="6" style="43" customWidth="1"/>
    <col min="6933" max="6933" width="7.140625" style="43" customWidth="1"/>
    <col min="6934" max="6934" width="5.7109375" style="43" customWidth="1"/>
    <col min="6935" max="7168" width="9.140625" style="43"/>
    <col min="7169" max="7170" width="5.28515625" style="43" customWidth="1"/>
    <col min="7171" max="7171" width="15.140625" style="43" customWidth="1"/>
    <col min="7172" max="7172" width="6.28515625" style="43" customWidth="1"/>
    <col min="7173" max="7173" width="19.42578125" style="43" customWidth="1"/>
    <col min="7174" max="7175" width="5.28515625" style="43" customWidth="1"/>
    <col min="7176" max="7176" width="6" style="43" customWidth="1"/>
    <col min="7177" max="7178" width="5.28515625" style="43" customWidth="1"/>
    <col min="7179" max="7179" width="6" style="43" customWidth="1"/>
    <col min="7180" max="7181" width="5.28515625" style="43" customWidth="1"/>
    <col min="7182" max="7182" width="6" style="43" customWidth="1"/>
    <col min="7183" max="7184" width="5.28515625" style="43" customWidth="1"/>
    <col min="7185" max="7185" width="6" style="43" customWidth="1"/>
    <col min="7186" max="7187" width="5.28515625" style="43" customWidth="1"/>
    <col min="7188" max="7188" width="6" style="43" customWidth="1"/>
    <col min="7189" max="7189" width="7.140625" style="43" customWidth="1"/>
    <col min="7190" max="7190" width="5.7109375" style="43" customWidth="1"/>
    <col min="7191" max="7424" width="9.140625" style="43"/>
    <col min="7425" max="7426" width="5.28515625" style="43" customWidth="1"/>
    <col min="7427" max="7427" width="15.140625" style="43" customWidth="1"/>
    <col min="7428" max="7428" width="6.28515625" style="43" customWidth="1"/>
    <col min="7429" max="7429" width="19.42578125" style="43" customWidth="1"/>
    <col min="7430" max="7431" width="5.28515625" style="43" customWidth="1"/>
    <col min="7432" max="7432" width="6" style="43" customWidth="1"/>
    <col min="7433" max="7434" width="5.28515625" style="43" customWidth="1"/>
    <col min="7435" max="7435" width="6" style="43" customWidth="1"/>
    <col min="7436" max="7437" width="5.28515625" style="43" customWidth="1"/>
    <col min="7438" max="7438" width="6" style="43" customWidth="1"/>
    <col min="7439" max="7440" width="5.28515625" style="43" customWidth="1"/>
    <col min="7441" max="7441" width="6" style="43" customWidth="1"/>
    <col min="7442" max="7443" width="5.28515625" style="43" customWidth="1"/>
    <col min="7444" max="7444" width="6" style="43" customWidth="1"/>
    <col min="7445" max="7445" width="7.140625" style="43" customWidth="1"/>
    <col min="7446" max="7446" width="5.7109375" style="43" customWidth="1"/>
    <col min="7447" max="7680" width="9.140625" style="43"/>
    <col min="7681" max="7682" width="5.28515625" style="43" customWidth="1"/>
    <col min="7683" max="7683" width="15.140625" style="43" customWidth="1"/>
    <col min="7684" max="7684" width="6.28515625" style="43" customWidth="1"/>
    <col min="7685" max="7685" width="19.42578125" style="43" customWidth="1"/>
    <col min="7686" max="7687" width="5.28515625" style="43" customWidth="1"/>
    <col min="7688" max="7688" width="6" style="43" customWidth="1"/>
    <col min="7689" max="7690" width="5.28515625" style="43" customWidth="1"/>
    <col min="7691" max="7691" width="6" style="43" customWidth="1"/>
    <col min="7692" max="7693" width="5.28515625" style="43" customWidth="1"/>
    <col min="7694" max="7694" width="6" style="43" customWidth="1"/>
    <col min="7695" max="7696" width="5.28515625" style="43" customWidth="1"/>
    <col min="7697" max="7697" width="6" style="43" customWidth="1"/>
    <col min="7698" max="7699" width="5.28515625" style="43" customWidth="1"/>
    <col min="7700" max="7700" width="6" style="43" customWidth="1"/>
    <col min="7701" max="7701" width="7.140625" style="43" customWidth="1"/>
    <col min="7702" max="7702" width="5.7109375" style="43" customWidth="1"/>
    <col min="7703" max="7936" width="9.140625" style="43"/>
    <col min="7937" max="7938" width="5.28515625" style="43" customWidth="1"/>
    <col min="7939" max="7939" width="15.140625" style="43" customWidth="1"/>
    <col min="7940" max="7940" width="6.28515625" style="43" customWidth="1"/>
    <col min="7941" max="7941" width="19.42578125" style="43" customWidth="1"/>
    <col min="7942" max="7943" width="5.28515625" style="43" customWidth="1"/>
    <col min="7944" max="7944" width="6" style="43" customWidth="1"/>
    <col min="7945" max="7946" width="5.28515625" style="43" customWidth="1"/>
    <col min="7947" max="7947" width="6" style="43" customWidth="1"/>
    <col min="7948" max="7949" width="5.28515625" style="43" customWidth="1"/>
    <col min="7950" max="7950" width="6" style="43" customWidth="1"/>
    <col min="7951" max="7952" width="5.28515625" style="43" customWidth="1"/>
    <col min="7953" max="7953" width="6" style="43" customWidth="1"/>
    <col min="7954" max="7955" width="5.28515625" style="43" customWidth="1"/>
    <col min="7956" max="7956" width="6" style="43" customWidth="1"/>
    <col min="7957" max="7957" width="7.140625" style="43" customWidth="1"/>
    <col min="7958" max="7958" width="5.7109375" style="43" customWidth="1"/>
    <col min="7959" max="8192" width="9.140625" style="43"/>
    <col min="8193" max="8194" width="5.28515625" style="43" customWidth="1"/>
    <col min="8195" max="8195" width="15.140625" style="43" customWidth="1"/>
    <col min="8196" max="8196" width="6.28515625" style="43" customWidth="1"/>
    <col min="8197" max="8197" width="19.42578125" style="43" customWidth="1"/>
    <col min="8198" max="8199" width="5.28515625" style="43" customWidth="1"/>
    <col min="8200" max="8200" width="6" style="43" customWidth="1"/>
    <col min="8201" max="8202" width="5.28515625" style="43" customWidth="1"/>
    <col min="8203" max="8203" width="6" style="43" customWidth="1"/>
    <col min="8204" max="8205" width="5.28515625" style="43" customWidth="1"/>
    <col min="8206" max="8206" width="6" style="43" customWidth="1"/>
    <col min="8207" max="8208" width="5.28515625" style="43" customWidth="1"/>
    <col min="8209" max="8209" width="6" style="43" customWidth="1"/>
    <col min="8210" max="8211" width="5.28515625" style="43" customWidth="1"/>
    <col min="8212" max="8212" width="6" style="43" customWidth="1"/>
    <col min="8213" max="8213" width="7.140625" style="43" customWidth="1"/>
    <col min="8214" max="8214" width="5.7109375" style="43" customWidth="1"/>
    <col min="8215" max="8448" width="9.140625" style="43"/>
    <col min="8449" max="8450" width="5.28515625" style="43" customWidth="1"/>
    <col min="8451" max="8451" width="15.140625" style="43" customWidth="1"/>
    <col min="8452" max="8452" width="6.28515625" style="43" customWidth="1"/>
    <col min="8453" max="8453" width="19.42578125" style="43" customWidth="1"/>
    <col min="8454" max="8455" width="5.28515625" style="43" customWidth="1"/>
    <col min="8456" max="8456" width="6" style="43" customWidth="1"/>
    <col min="8457" max="8458" width="5.28515625" style="43" customWidth="1"/>
    <col min="8459" max="8459" width="6" style="43" customWidth="1"/>
    <col min="8460" max="8461" width="5.28515625" style="43" customWidth="1"/>
    <col min="8462" max="8462" width="6" style="43" customWidth="1"/>
    <col min="8463" max="8464" width="5.28515625" style="43" customWidth="1"/>
    <col min="8465" max="8465" width="6" style="43" customWidth="1"/>
    <col min="8466" max="8467" width="5.28515625" style="43" customWidth="1"/>
    <col min="8468" max="8468" width="6" style="43" customWidth="1"/>
    <col min="8469" max="8469" width="7.140625" style="43" customWidth="1"/>
    <col min="8470" max="8470" width="5.7109375" style="43" customWidth="1"/>
    <col min="8471" max="8704" width="9.140625" style="43"/>
    <col min="8705" max="8706" width="5.28515625" style="43" customWidth="1"/>
    <col min="8707" max="8707" width="15.140625" style="43" customWidth="1"/>
    <col min="8708" max="8708" width="6.28515625" style="43" customWidth="1"/>
    <col min="8709" max="8709" width="19.42578125" style="43" customWidth="1"/>
    <col min="8710" max="8711" width="5.28515625" style="43" customWidth="1"/>
    <col min="8712" max="8712" width="6" style="43" customWidth="1"/>
    <col min="8713" max="8714" width="5.28515625" style="43" customWidth="1"/>
    <col min="8715" max="8715" width="6" style="43" customWidth="1"/>
    <col min="8716" max="8717" width="5.28515625" style="43" customWidth="1"/>
    <col min="8718" max="8718" width="6" style="43" customWidth="1"/>
    <col min="8719" max="8720" width="5.28515625" style="43" customWidth="1"/>
    <col min="8721" max="8721" width="6" style="43" customWidth="1"/>
    <col min="8722" max="8723" width="5.28515625" style="43" customWidth="1"/>
    <col min="8724" max="8724" width="6" style="43" customWidth="1"/>
    <col min="8725" max="8725" width="7.140625" style="43" customWidth="1"/>
    <col min="8726" max="8726" width="5.7109375" style="43" customWidth="1"/>
    <col min="8727" max="8960" width="9.140625" style="43"/>
    <col min="8961" max="8962" width="5.28515625" style="43" customWidth="1"/>
    <col min="8963" max="8963" width="15.140625" style="43" customWidth="1"/>
    <col min="8964" max="8964" width="6.28515625" style="43" customWidth="1"/>
    <col min="8965" max="8965" width="19.42578125" style="43" customWidth="1"/>
    <col min="8966" max="8967" width="5.28515625" style="43" customWidth="1"/>
    <col min="8968" max="8968" width="6" style="43" customWidth="1"/>
    <col min="8969" max="8970" width="5.28515625" style="43" customWidth="1"/>
    <col min="8971" max="8971" width="6" style="43" customWidth="1"/>
    <col min="8972" max="8973" width="5.28515625" style="43" customWidth="1"/>
    <col min="8974" max="8974" width="6" style="43" customWidth="1"/>
    <col min="8975" max="8976" width="5.28515625" style="43" customWidth="1"/>
    <col min="8977" max="8977" width="6" style="43" customWidth="1"/>
    <col min="8978" max="8979" width="5.28515625" style="43" customWidth="1"/>
    <col min="8980" max="8980" width="6" style="43" customWidth="1"/>
    <col min="8981" max="8981" width="7.140625" style="43" customWidth="1"/>
    <col min="8982" max="8982" width="5.7109375" style="43" customWidth="1"/>
    <col min="8983" max="9216" width="9.140625" style="43"/>
    <col min="9217" max="9218" width="5.28515625" style="43" customWidth="1"/>
    <col min="9219" max="9219" width="15.140625" style="43" customWidth="1"/>
    <col min="9220" max="9220" width="6.28515625" style="43" customWidth="1"/>
    <col min="9221" max="9221" width="19.42578125" style="43" customWidth="1"/>
    <col min="9222" max="9223" width="5.28515625" style="43" customWidth="1"/>
    <col min="9224" max="9224" width="6" style="43" customWidth="1"/>
    <col min="9225" max="9226" width="5.28515625" style="43" customWidth="1"/>
    <col min="9227" max="9227" width="6" style="43" customWidth="1"/>
    <col min="9228" max="9229" width="5.28515625" style="43" customWidth="1"/>
    <col min="9230" max="9230" width="6" style="43" customWidth="1"/>
    <col min="9231" max="9232" width="5.28515625" style="43" customWidth="1"/>
    <col min="9233" max="9233" width="6" style="43" customWidth="1"/>
    <col min="9234" max="9235" width="5.28515625" style="43" customWidth="1"/>
    <col min="9236" max="9236" width="6" style="43" customWidth="1"/>
    <col min="9237" max="9237" width="7.140625" style="43" customWidth="1"/>
    <col min="9238" max="9238" width="5.7109375" style="43" customWidth="1"/>
    <col min="9239" max="9472" width="9.140625" style="43"/>
    <col min="9473" max="9474" width="5.28515625" style="43" customWidth="1"/>
    <col min="9475" max="9475" width="15.140625" style="43" customWidth="1"/>
    <col min="9476" max="9476" width="6.28515625" style="43" customWidth="1"/>
    <col min="9477" max="9477" width="19.42578125" style="43" customWidth="1"/>
    <col min="9478" max="9479" width="5.28515625" style="43" customWidth="1"/>
    <col min="9480" max="9480" width="6" style="43" customWidth="1"/>
    <col min="9481" max="9482" width="5.28515625" style="43" customWidth="1"/>
    <col min="9483" max="9483" width="6" style="43" customWidth="1"/>
    <col min="9484" max="9485" width="5.28515625" style="43" customWidth="1"/>
    <col min="9486" max="9486" width="6" style="43" customWidth="1"/>
    <col min="9487" max="9488" width="5.28515625" style="43" customWidth="1"/>
    <col min="9489" max="9489" width="6" style="43" customWidth="1"/>
    <col min="9490" max="9491" width="5.28515625" style="43" customWidth="1"/>
    <col min="9492" max="9492" width="6" style="43" customWidth="1"/>
    <col min="9493" max="9493" width="7.140625" style="43" customWidth="1"/>
    <col min="9494" max="9494" width="5.7109375" style="43" customWidth="1"/>
    <col min="9495" max="9728" width="9.140625" style="43"/>
    <col min="9729" max="9730" width="5.28515625" style="43" customWidth="1"/>
    <col min="9731" max="9731" width="15.140625" style="43" customWidth="1"/>
    <col min="9732" max="9732" width="6.28515625" style="43" customWidth="1"/>
    <col min="9733" max="9733" width="19.42578125" style="43" customWidth="1"/>
    <col min="9734" max="9735" width="5.28515625" style="43" customWidth="1"/>
    <col min="9736" max="9736" width="6" style="43" customWidth="1"/>
    <col min="9737" max="9738" width="5.28515625" style="43" customWidth="1"/>
    <col min="9739" max="9739" width="6" style="43" customWidth="1"/>
    <col min="9740" max="9741" width="5.28515625" style="43" customWidth="1"/>
    <col min="9742" max="9742" width="6" style="43" customWidth="1"/>
    <col min="9743" max="9744" width="5.28515625" style="43" customWidth="1"/>
    <col min="9745" max="9745" width="6" style="43" customWidth="1"/>
    <col min="9746" max="9747" width="5.28515625" style="43" customWidth="1"/>
    <col min="9748" max="9748" width="6" style="43" customWidth="1"/>
    <col min="9749" max="9749" width="7.140625" style="43" customWidth="1"/>
    <col min="9750" max="9750" width="5.7109375" style="43" customWidth="1"/>
    <col min="9751" max="9984" width="9.140625" style="43"/>
    <col min="9985" max="9986" width="5.28515625" style="43" customWidth="1"/>
    <col min="9987" max="9987" width="15.140625" style="43" customWidth="1"/>
    <col min="9988" max="9988" width="6.28515625" style="43" customWidth="1"/>
    <col min="9989" max="9989" width="19.42578125" style="43" customWidth="1"/>
    <col min="9990" max="9991" width="5.28515625" style="43" customWidth="1"/>
    <col min="9992" max="9992" width="6" style="43" customWidth="1"/>
    <col min="9993" max="9994" width="5.28515625" style="43" customWidth="1"/>
    <col min="9995" max="9995" width="6" style="43" customWidth="1"/>
    <col min="9996" max="9997" width="5.28515625" style="43" customWidth="1"/>
    <col min="9998" max="9998" width="6" style="43" customWidth="1"/>
    <col min="9999" max="10000" width="5.28515625" style="43" customWidth="1"/>
    <col min="10001" max="10001" width="6" style="43" customWidth="1"/>
    <col min="10002" max="10003" width="5.28515625" style="43" customWidth="1"/>
    <col min="10004" max="10004" width="6" style="43" customWidth="1"/>
    <col min="10005" max="10005" width="7.140625" style="43" customWidth="1"/>
    <col min="10006" max="10006" width="5.7109375" style="43" customWidth="1"/>
    <col min="10007" max="10240" width="9.140625" style="43"/>
    <col min="10241" max="10242" width="5.28515625" style="43" customWidth="1"/>
    <col min="10243" max="10243" width="15.140625" style="43" customWidth="1"/>
    <col min="10244" max="10244" width="6.28515625" style="43" customWidth="1"/>
    <col min="10245" max="10245" width="19.42578125" style="43" customWidth="1"/>
    <col min="10246" max="10247" width="5.28515625" style="43" customWidth="1"/>
    <col min="10248" max="10248" width="6" style="43" customWidth="1"/>
    <col min="10249" max="10250" width="5.28515625" style="43" customWidth="1"/>
    <col min="10251" max="10251" width="6" style="43" customWidth="1"/>
    <col min="10252" max="10253" width="5.28515625" style="43" customWidth="1"/>
    <col min="10254" max="10254" width="6" style="43" customWidth="1"/>
    <col min="10255" max="10256" width="5.28515625" style="43" customWidth="1"/>
    <col min="10257" max="10257" width="6" style="43" customWidth="1"/>
    <col min="10258" max="10259" width="5.28515625" style="43" customWidth="1"/>
    <col min="10260" max="10260" width="6" style="43" customWidth="1"/>
    <col min="10261" max="10261" width="7.140625" style="43" customWidth="1"/>
    <col min="10262" max="10262" width="5.7109375" style="43" customWidth="1"/>
    <col min="10263" max="10496" width="9.140625" style="43"/>
    <col min="10497" max="10498" width="5.28515625" style="43" customWidth="1"/>
    <col min="10499" max="10499" width="15.140625" style="43" customWidth="1"/>
    <col min="10500" max="10500" width="6.28515625" style="43" customWidth="1"/>
    <col min="10501" max="10501" width="19.42578125" style="43" customWidth="1"/>
    <col min="10502" max="10503" width="5.28515625" style="43" customWidth="1"/>
    <col min="10504" max="10504" width="6" style="43" customWidth="1"/>
    <col min="10505" max="10506" width="5.28515625" style="43" customWidth="1"/>
    <col min="10507" max="10507" width="6" style="43" customWidth="1"/>
    <col min="10508" max="10509" width="5.28515625" style="43" customWidth="1"/>
    <col min="10510" max="10510" width="6" style="43" customWidth="1"/>
    <col min="10511" max="10512" width="5.28515625" style="43" customWidth="1"/>
    <col min="10513" max="10513" width="6" style="43" customWidth="1"/>
    <col min="10514" max="10515" width="5.28515625" style="43" customWidth="1"/>
    <col min="10516" max="10516" width="6" style="43" customWidth="1"/>
    <col min="10517" max="10517" width="7.140625" style="43" customWidth="1"/>
    <col min="10518" max="10518" width="5.7109375" style="43" customWidth="1"/>
    <col min="10519" max="10752" width="9.140625" style="43"/>
    <col min="10753" max="10754" width="5.28515625" style="43" customWidth="1"/>
    <col min="10755" max="10755" width="15.140625" style="43" customWidth="1"/>
    <col min="10756" max="10756" width="6.28515625" style="43" customWidth="1"/>
    <col min="10757" max="10757" width="19.42578125" style="43" customWidth="1"/>
    <col min="10758" max="10759" width="5.28515625" style="43" customWidth="1"/>
    <col min="10760" max="10760" width="6" style="43" customWidth="1"/>
    <col min="10761" max="10762" width="5.28515625" style="43" customWidth="1"/>
    <col min="10763" max="10763" width="6" style="43" customWidth="1"/>
    <col min="10764" max="10765" width="5.28515625" style="43" customWidth="1"/>
    <col min="10766" max="10766" width="6" style="43" customWidth="1"/>
    <col min="10767" max="10768" width="5.28515625" style="43" customWidth="1"/>
    <col min="10769" max="10769" width="6" style="43" customWidth="1"/>
    <col min="10770" max="10771" width="5.28515625" style="43" customWidth="1"/>
    <col min="10772" max="10772" width="6" style="43" customWidth="1"/>
    <col min="10773" max="10773" width="7.140625" style="43" customWidth="1"/>
    <col min="10774" max="10774" width="5.7109375" style="43" customWidth="1"/>
    <col min="10775" max="11008" width="9.140625" style="43"/>
    <col min="11009" max="11010" width="5.28515625" style="43" customWidth="1"/>
    <col min="11011" max="11011" width="15.140625" style="43" customWidth="1"/>
    <col min="11012" max="11012" width="6.28515625" style="43" customWidth="1"/>
    <col min="11013" max="11013" width="19.42578125" style="43" customWidth="1"/>
    <col min="11014" max="11015" width="5.28515625" style="43" customWidth="1"/>
    <col min="11016" max="11016" width="6" style="43" customWidth="1"/>
    <col min="11017" max="11018" width="5.28515625" style="43" customWidth="1"/>
    <col min="11019" max="11019" width="6" style="43" customWidth="1"/>
    <col min="11020" max="11021" width="5.28515625" style="43" customWidth="1"/>
    <col min="11022" max="11022" width="6" style="43" customWidth="1"/>
    <col min="11023" max="11024" width="5.28515625" style="43" customWidth="1"/>
    <col min="11025" max="11025" width="6" style="43" customWidth="1"/>
    <col min="11026" max="11027" width="5.28515625" style="43" customWidth="1"/>
    <col min="11028" max="11028" width="6" style="43" customWidth="1"/>
    <col min="11029" max="11029" width="7.140625" style="43" customWidth="1"/>
    <col min="11030" max="11030" width="5.7109375" style="43" customWidth="1"/>
    <col min="11031" max="11264" width="9.140625" style="43"/>
    <col min="11265" max="11266" width="5.28515625" style="43" customWidth="1"/>
    <col min="11267" max="11267" width="15.140625" style="43" customWidth="1"/>
    <col min="11268" max="11268" width="6.28515625" style="43" customWidth="1"/>
    <col min="11269" max="11269" width="19.42578125" style="43" customWidth="1"/>
    <col min="11270" max="11271" width="5.28515625" style="43" customWidth="1"/>
    <col min="11272" max="11272" width="6" style="43" customWidth="1"/>
    <col min="11273" max="11274" width="5.28515625" style="43" customWidth="1"/>
    <col min="11275" max="11275" width="6" style="43" customWidth="1"/>
    <col min="11276" max="11277" width="5.28515625" style="43" customWidth="1"/>
    <col min="11278" max="11278" width="6" style="43" customWidth="1"/>
    <col min="11279" max="11280" width="5.28515625" style="43" customWidth="1"/>
    <col min="11281" max="11281" width="6" style="43" customWidth="1"/>
    <col min="11282" max="11283" width="5.28515625" style="43" customWidth="1"/>
    <col min="11284" max="11284" width="6" style="43" customWidth="1"/>
    <col min="11285" max="11285" width="7.140625" style="43" customWidth="1"/>
    <col min="11286" max="11286" width="5.7109375" style="43" customWidth="1"/>
    <col min="11287" max="11520" width="9.140625" style="43"/>
    <col min="11521" max="11522" width="5.28515625" style="43" customWidth="1"/>
    <col min="11523" max="11523" width="15.140625" style="43" customWidth="1"/>
    <col min="11524" max="11524" width="6.28515625" style="43" customWidth="1"/>
    <col min="11525" max="11525" width="19.42578125" style="43" customWidth="1"/>
    <col min="11526" max="11527" width="5.28515625" style="43" customWidth="1"/>
    <col min="11528" max="11528" width="6" style="43" customWidth="1"/>
    <col min="11529" max="11530" width="5.28515625" style="43" customWidth="1"/>
    <col min="11531" max="11531" width="6" style="43" customWidth="1"/>
    <col min="11532" max="11533" width="5.28515625" style="43" customWidth="1"/>
    <col min="11534" max="11534" width="6" style="43" customWidth="1"/>
    <col min="11535" max="11536" width="5.28515625" style="43" customWidth="1"/>
    <col min="11537" max="11537" width="6" style="43" customWidth="1"/>
    <col min="11538" max="11539" width="5.28515625" style="43" customWidth="1"/>
    <col min="11540" max="11540" width="6" style="43" customWidth="1"/>
    <col min="11541" max="11541" width="7.140625" style="43" customWidth="1"/>
    <col min="11542" max="11542" width="5.7109375" style="43" customWidth="1"/>
    <col min="11543" max="11776" width="9.140625" style="43"/>
    <col min="11777" max="11778" width="5.28515625" style="43" customWidth="1"/>
    <col min="11779" max="11779" width="15.140625" style="43" customWidth="1"/>
    <col min="11780" max="11780" width="6.28515625" style="43" customWidth="1"/>
    <col min="11781" max="11781" width="19.42578125" style="43" customWidth="1"/>
    <col min="11782" max="11783" width="5.28515625" style="43" customWidth="1"/>
    <col min="11784" max="11784" width="6" style="43" customWidth="1"/>
    <col min="11785" max="11786" width="5.28515625" style="43" customWidth="1"/>
    <col min="11787" max="11787" width="6" style="43" customWidth="1"/>
    <col min="11788" max="11789" width="5.28515625" style="43" customWidth="1"/>
    <col min="11790" max="11790" width="6" style="43" customWidth="1"/>
    <col min="11791" max="11792" width="5.28515625" style="43" customWidth="1"/>
    <col min="11793" max="11793" width="6" style="43" customWidth="1"/>
    <col min="11794" max="11795" width="5.28515625" style="43" customWidth="1"/>
    <col min="11796" max="11796" width="6" style="43" customWidth="1"/>
    <col min="11797" max="11797" width="7.140625" style="43" customWidth="1"/>
    <col min="11798" max="11798" width="5.7109375" style="43" customWidth="1"/>
    <col min="11799" max="12032" width="9.140625" style="43"/>
    <col min="12033" max="12034" width="5.28515625" style="43" customWidth="1"/>
    <col min="12035" max="12035" width="15.140625" style="43" customWidth="1"/>
    <col min="12036" max="12036" width="6.28515625" style="43" customWidth="1"/>
    <col min="12037" max="12037" width="19.42578125" style="43" customWidth="1"/>
    <col min="12038" max="12039" width="5.28515625" style="43" customWidth="1"/>
    <col min="12040" max="12040" width="6" style="43" customWidth="1"/>
    <col min="12041" max="12042" width="5.28515625" style="43" customWidth="1"/>
    <col min="12043" max="12043" width="6" style="43" customWidth="1"/>
    <col min="12044" max="12045" width="5.28515625" style="43" customWidth="1"/>
    <col min="12046" max="12046" width="6" style="43" customWidth="1"/>
    <col min="12047" max="12048" width="5.28515625" style="43" customWidth="1"/>
    <col min="12049" max="12049" width="6" style="43" customWidth="1"/>
    <col min="12050" max="12051" width="5.28515625" style="43" customWidth="1"/>
    <col min="12052" max="12052" width="6" style="43" customWidth="1"/>
    <col min="12053" max="12053" width="7.140625" style="43" customWidth="1"/>
    <col min="12054" max="12054" width="5.7109375" style="43" customWidth="1"/>
    <col min="12055" max="12288" width="9.140625" style="43"/>
    <col min="12289" max="12290" width="5.28515625" style="43" customWidth="1"/>
    <col min="12291" max="12291" width="15.140625" style="43" customWidth="1"/>
    <col min="12292" max="12292" width="6.28515625" style="43" customWidth="1"/>
    <col min="12293" max="12293" width="19.42578125" style="43" customWidth="1"/>
    <col min="12294" max="12295" width="5.28515625" style="43" customWidth="1"/>
    <col min="12296" max="12296" width="6" style="43" customWidth="1"/>
    <col min="12297" max="12298" width="5.28515625" style="43" customWidth="1"/>
    <col min="12299" max="12299" width="6" style="43" customWidth="1"/>
    <col min="12300" max="12301" width="5.28515625" style="43" customWidth="1"/>
    <col min="12302" max="12302" width="6" style="43" customWidth="1"/>
    <col min="12303" max="12304" width="5.28515625" style="43" customWidth="1"/>
    <col min="12305" max="12305" width="6" style="43" customWidth="1"/>
    <col min="12306" max="12307" width="5.28515625" style="43" customWidth="1"/>
    <col min="12308" max="12308" width="6" style="43" customWidth="1"/>
    <col min="12309" max="12309" width="7.140625" style="43" customWidth="1"/>
    <col min="12310" max="12310" width="5.7109375" style="43" customWidth="1"/>
    <col min="12311" max="12544" width="9.140625" style="43"/>
    <col min="12545" max="12546" width="5.28515625" style="43" customWidth="1"/>
    <col min="12547" max="12547" width="15.140625" style="43" customWidth="1"/>
    <col min="12548" max="12548" width="6.28515625" style="43" customWidth="1"/>
    <col min="12549" max="12549" width="19.42578125" style="43" customWidth="1"/>
    <col min="12550" max="12551" width="5.28515625" style="43" customWidth="1"/>
    <col min="12552" max="12552" width="6" style="43" customWidth="1"/>
    <col min="12553" max="12554" width="5.28515625" style="43" customWidth="1"/>
    <col min="12555" max="12555" width="6" style="43" customWidth="1"/>
    <col min="12556" max="12557" width="5.28515625" style="43" customWidth="1"/>
    <col min="12558" max="12558" width="6" style="43" customWidth="1"/>
    <col min="12559" max="12560" width="5.28515625" style="43" customWidth="1"/>
    <col min="12561" max="12561" width="6" style="43" customWidth="1"/>
    <col min="12562" max="12563" width="5.28515625" style="43" customWidth="1"/>
    <col min="12564" max="12564" width="6" style="43" customWidth="1"/>
    <col min="12565" max="12565" width="7.140625" style="43" customWidth="1"/>
    <col min="12566" max="12566" width="5.7109375" style="43" customWidth="1"/>
    <col min="12567" max="12800" width="9.140625" style="43"/>
    <col min="12801" max="12802" width="5.28515625" style="43" customWidth="1"/>
    <col min="12803" max="12803" width="15.140625" style="43" customWidth="1"/>
    <col min="12804" max="12804" width="6.28515625" style="43" customWidth="1"/>
    <col min="12805" max="12805" width="19.42578125" style="43" customWidth="1"/>
    <col min="12806" max="12807" width="5.28515625" style="43" customWidth="1"/>
    <col min="12808" max="12808" width="6" style="43" customWidth="1"/>
    <col min="12809" max="12810" width="5.28515625" style="43" customWidth="1"/>
    <col min="12811" max="12811" width="6" style="43" customWidth="1"/>
    <col min="12812" max="12813" width="5.28515625" style="43" customWidth="1"/>
    <col min="12814" max="12814" width="6" style="43" customWidth="1"/>
    <col min="12815" max="12816" width="5.28515625" style="43" customWidth="1"/>
    <col min="12817" max="12817" width="6" style="43" customWidth="1"/>
    <col min="12818" max="12819" width="5.28515625" style="43" customWidth="1"/>
    <col min="12820" max="12820" width="6" style="43" customWidth="1"/>
    <col min="12821" max="12821" width="7.140625" style="43" customWidth="1"/>
    <col min="12822" max="12822" width="5.7109375" style="43" customWidth="1"/>
    <col min="12823" max="13056" width="9.140625" style="43"/>
    <col min="13057" max="13058" width="5.28515625" style="43" customWidth="1"/>
    <col min="13059" max="13059" width="15.140625" style="43" customWidth="1"/>
    <col min="13060" max="13060" width="6.28515625" style="43" customWidth="1"/>
    <col min="13061" max="13061" width="19.42578125" style="43" customWidth="1"/>
    <col min="13062" max="13063" width="5.28515625" style="43" customWidth="1"/>
    <col min="13064" max="13064" width="6" style="43" customWidth="1"/>
    <col min="13065" max="13066" width="5.28515625" style="43" customWidth="1"/>
    <col min="13067" max="13067" width="6" style="43" customWidth="1"/>
    <col min="13068" max="13069" width="5.28515625" style="43" customWidth="1"/>
    <col min="13070" max="13070" width="6" style="43" customWidth="1"/>
    <col min="13071" max="13072" width="5.28515625" style="43" customWidth="1"/>
    <col min="13073" max="13073" width="6" style="43" customWidth="1"/>
    <col min="13074" max="13075" width="5.28515625" style="43" customWidth="1"/>
    <col min="13076" max="13076" width="6" style="43" customWidth="1"/>
    <col min="13077" max="13077" width="7.140625" style="43" customWidth="1"/>
    <col min="13078" max="13078" width="5.7109375" style="43" customWidth="1"/>
    <col min="13079" max="13312" width="9.140625" style="43"/>
    <col min="13313" max="13314" width="5.28515625" style="43" customWidth="1"/>
    <col min="13315" max="13315" width="15.140625" style="43" customWidth="1"/>
    <col min="13316" max="13316" width="6.28515625" style="43" customWidth="1"/>
    <col min="13317" max="13317" width="19.42578125" style="43" customWidth="1"/>
    <col min="13318" max="13319" width="5.28515625" style="43" customWidth="1"/>
    <col min="13320" max="13320" width="6" style="43" customWidth="1"/>
    <col min="13321" max="13322" width="5.28515625" style="43" customWidth="1"/>
    <col min="13323" max="13323" width="6" style="43" customWidth="1"/>
    <col min="13324" max="13325" width="5.28515625" style="43" customWidth="1"/>
    <col min="13326" max="13326" width="6" style="43" customWidth="1"/>
    <col min="13327" max="13328" width="5.28515625" style="43" customWidth="1"/>
    <col min="13329" max="13329" width="6" style="43" customWidth="1"/>
    <col min="13330" max="13331" width="5.28515625" style="43" customWidth="1"/>
    <col min="13332" max="13332" width="6" style="43" customWidth="1"/>
    <col min="13333" max="13333" width="7.140625" style="43" customWidth="1"/>
    <col min="13334" max="13334" width="5.7109375" style="43" customWidth="1"/>
    <col min="13335" max="13568" width="9.140625" style="43"/>
    <col min="13569" max="13570" width="5.28515625" style="43" customWidth="1"/>
    <col min="13571" max="13571" width="15.140625" style="43" customWidth="1"/>
    <col min="13572" max="13572" width="6.28515625" style="43" customWidth="1"/>
    <col min="13573" max="13573" width="19.42578125" style="43" customWidth="1"/>
    <col min="13574" max="13575" width="5.28515625" style="43" customWidth="1"/>
    <col min="13576" max="13576" width="6" style="43" customWidth="1"/>
    <col min="13577" max="13578" width="5.28515625" style="43" customWidth="1"/>
    <col min="13579" max="13579" width="6" style="43" customWidth="1"/>
    <col min="13580" max="13581" width="5.28515625" style="43" customWidth="1"/>
    <col min="13582" max="13582" width="6" style="43" customWidth="1"/>
    <col min="13583" max="13584" width="5.28515625" style="43" customWidth="1"/>
    <col min="13585" max="13585" width="6" style="43" customWidth="1"/>
    <col min="13586" max="13587" width="5.28515625" style="43" customWidth="1"/>
    <col min="13588" max="13588" width="6" style="43" customWidth="1"/>
    <col min="13589" max="13589" width="7.140625" style="43" customWidth="1"/>
    <col min="13590" max="13590" width="5.7109375" style="43" customWidth="1"/>
    <col min="13591" max="13824" width="9.140625" style="43"/>
    <col min="13825" max="13826" width="5.28515625" style="43" customWidth="1"/>
    <col min="13827" max="13827" width="15.140625" style="43" customWidth="1"/>
    <col min="13828" max="13828" width="6.28515625" style="43" customWidth="1"/>
    <col min="13829" max="13829" width="19.42578125" style="43" customWidth="1"/>
    <col min="13830" max="13831" width="5.28515625" style="43" customWidth="1"/>
    <col min="13832" max="13832" width="6" style="43" customWidth="1"/>
    <col min="13833" max="13834" width="5.28515625" style="43" customWidth="1"/>
    <col min="13835" max="13835" width="6" style="43" customWidth="1"/>
    <col min="13836" max="13837" width="5.28515625" style="43" customWidth="1"/>
    <col min="13838" max="13838" width="6" style="43" customWidth="1"/>
    <col min="13839" max="13840" width="5.28515625" style="43" customWidth="1"/>
    <col min="13841" max="13841" width="6" style="43" customWidth="1"/>
    <col min="13842" max="13843" width="5.28515625" style="43" customWidth="1"/>
    <col min="13844" max="13844" width="6" style="43" customWidth="1"/>
    <col min="13845" max="13845" width="7.140625" style="43" customWidth="1"/>
    <col min="13846" max="13846" width="5.7109375" style="43" customWidth="1"/>
    <col min="13847" max="14080" width="9.140625" style="43"/>
    <col min="14081" max="14082" width="5.28515625" style="43" customWidth="1"/>
    <col min="14083" max="14083" width="15.140625" style="43" customWidth="1"/>
    <col min="14084" max="14084" width="6.28515625" style="43" customWidth="1"/>
    <col min="14085" max="14085" width="19.42578125" style="43" customWidth="1"/>
    <col min="14086" max="14087" width="5.28515625" style="43" customWidth="1"/>
    <col min="14088" max="14088" width="6" style="43" customWidth="1"/>
    <col min="14089" max="14090" width="5.28515625" style="43" customWidth="1"/>
    <col min="14091" max="14091" width="6" style="43" customWidth="1"/>
    <col min="14092" max="14093" width="5.28515625" style="43" customWidth="1"/>
    <col min="14094" max="14094" width="6" style="43" customWidth="1"/>
    <col min="14095" max="14096" width="5.28515625" style="43" customWidth="1"/>
    <col min="14097" max="14097" width="6" style="43" customWidth="1"/>
    <col min="14098" max="14099" width="5.28515625" style="43" customWidth="1"/>
    <col min="14100" max="14100" width="6" style="43" customWidth="1"/>
    <col min="14101" max="14101" width="7.140625" style="43" customWidth="1"/>
    <col min="14102" max="14102" width="5.7109375" style="43" customWidth="1"/>
    <col min="14103" max="14336" width="9.140625" style="43"/>
    <col min="14337" max="14338" width="5.28515625" style="43" customWidth="1"/>
    <col min="14339" max="14339" width="15.140625" style="43" customWidth="1"/>
    <col min="14340" max="14340" width="6.28515625" style="43" customWidth="1"/>
    <col min="14341" max="14341" width="19.42578125" style="43" customWidth="1"/>
    <col min="14342" max="14343" width="5.28515625" style="43" customWidth="1"/>
    <col min="14344" max="14344" width="6" style="43" customWidth="1"/>
    <col min="14345" max="14346" width="5.28515625" style="43" customWidth="1"/>
    <col min="14347" max="14347" width="6" style="43" customWidth="1"/>
    <col min="14348" max="14349" width="5.28515625" style="43" customWidth="1"/>
    <col min="14350" max="14350" width="6" style="43" customWidth="1"/>
    <col min="14351" max="14352" width="5.28515625" style="43" customWidth="1"/>
    <col min="14353" max="14353" width="6" style="43" customWidth="1"/>
    <col min="14354" max="14355" width="5.28515625" style="43" customWidth="1"/>
    <col min="14356" max="14356" width="6" style="43" customWidth="1"/>
    <col min="14357" max="14357" width="7.140625" style="43" customWidth="1"/>
    <col min="14358" max="14358" width="5.7109375" style="43" customWidth="1"/>
    <col min="14359" max="14592" width="9.140625" style="43"/>
    <col min="14593" max="14594" width="5.28515625" style="43" customWidth="1"/>
    <col min="14595" max="14595" width="15.140625" style="43" customWidth="1"/>
    <col min="14596" max="14596" width="6.28515625" style="43" customWidth="1"/>
    <col min="14597" max="14597" width="19.42578125" style="43" customWidth="1"/>
    <col min="14598" max="14599" width="5.28515625" style="43" customWidth="1"/>
    <col min="14600" max="14600" width="6" style="43" customWidth="1"/>
    <col min="14601" max="14602" width="5.28515625" style="43" customWidth="1"/>
    <col min="14603" max="14603" width="6" style="43" customWidth="1"/>
    <col min="14604" max="14605" width="5.28515625" style="43" customWidth="1"/>
    <col min="14606" max="14606" width="6" style="43" customWidth="1"/>
    <col min="14607" max="14608" width="5.28515625" style="43" customWidth="1"/>
    <col min="14609" max="14609" width="6" style="43" customWidth="1"/>
    <col min="14610" max="14611" width="5.28515625" style="43" customWidth="1"/>
    <col min="14612" max="14612" width="6" style="43" customWidth="1"/>
    <col min="14613" max="14613" width="7.140625" style="43" customWidth="1"/>
    <col min="14614" max="14614" width="5.7109375" style="43" customWidth="1"/>
    <col min="14615" max="14848" width="9.140625" style="43"/>
    <col min="14849" max="14850" width="5.28515625" style="43" customWidth="1"/>
    <col min="14851" max="14851" width="15.140625" style="43" customWidth="1"/>
    <col min="14852" max="14852" width="6.28515625" style="43" customWidth="1"/>
    <col min="14853" max="14853" width="19.42578125" style="43" customWidth="1"/>
    <col min="14854" max="14855" width="5.28515625" style="43" customWidth="1"/>
    <col min="14856" max="14856" width="6" style="43" customWidth="1"/>
    <col min="14857" max="14858" width="5.28515625" style="43" customWidth="1"/>
    <col min="14859" max="14859" width="6" style="43" customWidth="1"/>
    <col min="14860" max="14861" width="5.28515625" style="43" customWidth="1"/>
    <col min="14862" max="14862" width="6" style="43" customWidth="1"/>
    <col min="14863" max="14864" width="5.28515625" style="43" customWidth="1"/>
    <col min="14865" max="14865" width="6" style="43" customWidth="1"/>
    <col min="14866" max="14867" width="5.28515625" style="43" customWidth="1"/>
    <col min="14868" max="14868" width="6" style="43" customWidth="1"/>
    <col min="14869" max="14869" width="7.140625" style="43" customWidth="1"/>
    <col min="14870" max="14870" width="5.7109375" style="43" customWidth="1"/>
    <col min="14871" max="15104" width="9.140625" style="43"/>
    <col min="15105" max="15106" width="5.28515625" style="43" customWidth="1"/>
    <col min="15107" max="15107" width="15.140625" style="43" customWidth="1"/>
    <col min="15108" max="15108" width="6.28515625" style="43" customWidth="1"/>
    <col min="15109" max="15109" width="19.42578125" style="43" customWidth="1"/>
    <col min="15110" max="15111" width="5.28515625" style="43" customWidth="1"/>
    <col min="15112" max="15112" width="6" style="43" customWidth="1"/>
    <col min="15113" max="15114" width="5.28515625" style="43" customWidth="1"/>
    <col min="15115" max="15115" width="6" style="43" customWidth="1"/>
    <col min="15116" max="15117" width="5.28515625" style="43" customWidth="1"/>
    <col min="15118" max="15118" width="6" style="43" customWidth="1"/>
    <col min="15119" max="15120" width="5.28515625" style="43" customWidth="1"/>
    <col min="15121" max="15121" width="6" style="43" customWidth="1"/>
    <col min="15122" max="15123" width="5.28515625" style="43" customWidth="1"/>
    <col min="15124" max="15124" width="6" style="43" customWidth="1"/>
    <col min="15125" max="15125" width="7.140625" style="43" customWidth="1"/>
    <col min="15126" max="15126" width="5.7109375" style="43" customWidth="1"/>
    <col min="15127" max="15360" width="9.140625" style="43"/>
    <col min="15361" max="15362" width="5.28515625" style="43" customWidth="1"/>
    <col min="15363" max="15363" width="15.140625" style="43" customWidth="1"/>
    <col min="15364" max="15364" width="6.28515625" style="43" customWidth="1"/>
    <col min="15365" max="15365" width="19.42578125" style="43" customWidth="1"/>
    <col min="15366" max="15367" width="5.28515625" style="43" customWidth="1"/>
    <col min="15368" max="15368" width="6" style="43" customWidth="1"/>
    <col min="15369" max="15370" width="5.28515625" style="43" customWidth="1"/>
    <col min="15371" max="15371" width="6" style="43" customWidth="1"/>
    <col min="15372" max="15373" width="5.28515625" style="43" customWidth="1"/>
    <col min="15374" max="15374" width="6" style="43" customWidth="1"/>
    <col min="15375" max="15376" width="5.28515625" style="43" customWidth="1"/>
    <col min="15377" max="15377" width="6" style="43" customWidth="1"/>
    <col min="15378" max="15379" width="5.28515625" style="43" customWidth="1"/>
    <col min="15380" max="15380" width="6" style="43" customWidth="1"/>
    <col min="15381" max="15381" width="7.140625" style="43" customWidth="1"/>
    <col min="15382" max="15382" width="5.7109375" style="43" customWidth="1"/>
    <col min="15383" max="15616" width="9.140625" style="43"/>
    <col min="15617" max="15618" width="5.28515625" style="43" customWidth="1"/>
    <col min="15619" max="15619" width="15.140625" style="43" customWidth="1"/>
    <col min="15620" max="15620" width="6.28515625" style="43" customWidth="1"/>
    <col min="15621" max="15621" width="19.42578125" style="43" customWidth="1"/>
    <col min="15622" max="15623" width="5.28515625" style="43" customWidth="1"/>
    <col min="15624" max="15624" width="6" style="43" customWidth="1"/>
    <col min="15625" max="15626" width="5.28515625" style="43" customWidth="1"/>
    <col min="15627" max="15627" width="6" style="43" customWidth="1"/>
    <col min="15628" max="15629" width="5.28515625" style="43" customWidth="1"/>
    <col min="15630" max="15630" width="6" style="43" customWidth="1"/>
    <col min="15631" max="15632" width="5.28515625" style="43" customWidth="1"/>
    <col min="15633" max="15633" width="6" style="43" customWidth="1"/>
    <col min="15634" max="15635" width="5.28515625" style="43" customWidth="1"/>
    <col min="15636" max="15636" width="6" style="43" customWidth="1"/>
    <col min="15637" max="15637" width="7.140625" style="43" customWidth="1"/>
    <col min="15638" max="15638" width="5.7109375" style="43" customWidth="1"/>
    <col min="15639" max="15872" width="9.140625" style="43"/>
    <col min="15873" max="15874" width="5.28515625" style="43" customWidth="1"/>
    <col min="15875" max="15875" width="15.140625" style="43" customWidth="1"/>
    <col min="15876" max="15876" width="6.28515625" style="43" customWidth="1"/>
    <col min="15877" max="15877" width="19.42578125" style="43" customWidth="1"/>
    <col min="15878" max="15879" width="5.28515625" style="43" customWidth="1"/>
    <col min="15880" max="15880" width="6" style="43" customWidth="1"/>
    <col min="15881" max="15882" width="5.28515625" style="43" customWidth="1"/>
    <col min="15883" max="15883" width="6" style="43" customWidth="1"/>
    <col min="15884" max="15885" width="5.28515625" style="43" customWidth="1"/>
    <col min="15886" max="15886" width="6" style="43" customWidth="1"/>
    <col min="15887" max="15888" width="5.28515625" style="43" customWidth="1"/>
    <col min="15889" max="15889" width="6" style="43" customWidth="1"/>
    <col min="15890" max="15891" width="5.28515625" style="43" customWidth="1"/>
    <col min="15892" max="15892" width="6" style="43" customWidth="1"/>
    <col min="15893" max="15893" width="7.140625" style="43" customWidth="1"/>
    <col min="15894" max="15894" width="5.7109375" style="43" customWidth="1"/>
    <col min="15895" max="16128" width="9.140625" style="43"/>
    <col min="16129" max="16130" width="5.28515625" style="43" customWidth="1"/>
    <col min="16131" max="16131" width="15.140625" style="43" customWidth="1"/>
    <col min="16132" max="16132" width="6.28515625" style="43" customWidth="1"/>
    <col min="16133" max="16133" width="19.42578125" style="43" customWidth="1"/>
    <col min="16134" max="16135" width="5.28515625" style="43" customWidth="1"/>
    <col min="16136" max="16136" width="6" style="43" customWidth="1"/>
    <col min="16137" max="16138" width="5.28515625" style="43" customWidth="1"/>
    <col min="16139" max="16139" width="6" style="43" customWidth="1"/>
    <col min="16140" max="16141" width="5.28515625" style="43" customWidth="1"/>
    <col min="16142" max="16142" width="6" style="43" customWidth="1"/>
    <col min="16143" max="16144" width="5.28515625" style="43" customWidth="1"/>
    <col min="16145" max="16145" width="6" style="43" customWidth="1"/>
    <col min="16146" max="16147" width="5.28515625" style="43" customWidth="1"/>
    <col min="16148" max="16148" width="6" style="43" customWidth="1"/>
    <col min="16149" max="16149" width="7.140625" style="43" customWidth="1"/>
    <col min="16150" max="16150" width="5.7109375" style="43" customWidth="1"/>
    <col min="16151" max="16384" width="9.140625" style="43"/>
  </cols>
  <sheetData>
    <row r="1" spans="2:24" ht="15" customHeight="1" x14ac:dyDescent="0.25">
      <c r="B1" s="40"/>
      <c r="C1" s="40"/>
      <c r="D1" s="41"/>
      <c r="E1" s="42" t="s">
        <v>162</v>
      </c>
      <c r="G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2:24" ht="15" customHeight="1" x14ac:dyDescent="0.25">
      <c r="B2" s="40"/>
      <c r="C2" s="40"/>
      <c r="D2" s="40"/>
      <c r="E2" s="41"/>
      <c r="F2" s="40"/>
      <c r="G2" s="40"/>
      <c r="H2" s="41" t="s">
        <v>163</v>
      </c>
      <c r="J2" s="40"/>
      <c r="K2" s="40"/>
      <c r="M2" s="40"/>
      <c r="N2" s="40"/>
      <c r="O2" s="40"/>
      <c r="P2" s="40"/>
      <c r="Q2" s="40"/>
      <c r="R2" s="40"/>
      <c r="S2" s="40"/>
      <c r="T2" s="40"/>
      <c r="U2" s="40"/>
    </row>
    <row r="3" spans="2:24" ht="15" customHeight="1" x14ac:dyDescent="0.25">
      <c r="B3" s="41" t="s">
        <v>164</v>
      </c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0"/>
      <c r="P3" s="40"/>
      <c r="Q3" s="40"/>
      <c r="R3" s="40"/>
      <c r="S3" s="40"/>
      <c r="T3" s="40"/>
      <c r="U3" s="40"/>
    </row>
    <row r="4" spans="2:24" ht="18.75" customHeight="1" x14ac:dyDescent="0.3">
      <c r="B4" s="40"/>
      <c r="C4" s="40"/>
      <c r="D4" s="40"/>
      <c r="E4" s="41"/>
      <c r="F4" s="41"/>
      <c r="G4" s="40"/>
      <c r="H4" s="44"/>
      <c r="J4" s="45" t="s">
        <v>238</v>
      </c>
      <c r="K4" s="46"/>
      <c r="L4" s="47"/>
      <c r="M4" s="47"/>
      <c r="N4" s="41"/>
      <c r="O4" s="40"/>
      <c r="P4" s="40"/>
      <c r="Q4" s="40"/>
      <c r="R4" s="40"/>
      <c r="S4" s="40"/>
      <c r="T4" s="40"/>
      <c r="U4" s="40"/>
    </row>
    <row r="5" spans="2:24" ht="15" customHeight="1" thickBot="1" x14ac:dyDescent="0.3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2:24" ht="15" customHeight="1" thickBot="1" x14ac:dyDescent="0.3">
      <c r="B6" s="48" t="s">
        <v>166</v>
      </c>
      <c r="C6" s="49" t="s">
        <v>98</v>
      </c>
      <c r="D6" s="50" t="s">
        <v>99</v>
      </c>
      <c r="E6" s="51" t="s">
        <v>100</v>
      </c>
      <c r="F6" s="52"/>
      <c r="G6" s="53" t="s">
        <v>92</v>
      </c>
      <c r="H6" s="54"/>
      <c r="I6" s="53"/>
      <c r="J6" s="53" t="s">
        <v>167</v>
      </c>
      <c r="K6" s="53"/>
      <c r="L6" s="52"/>
      <c r="M6" s="53" t="s">
        <v>159</v>
      </c>
      <c r="N6" s="55"/>
      <c r="O6" s="52"/>
      <c r="P6" s="56" t="s">
        <v>94</v>
      </c>
      <c r="Q6" s="55"/>
      <c r="R6" s="57"/>
      <c r="S6" s="58" t="s">
        <v>95</v>
      </c>
      <c r="T6" s="54"/>
      <c r="U6" s="59"/>
    </row>
    <row r="7" spans="2:24" ht="15" customHeight="1" thickBot="1" x14ac:dyDescent="0.3">
      <c r="B7" s="60"/>
      <c r="C7" s="61"/>
      <c r="D7" s="62"/>
      <c r="E7" s="61"/>
      <c r="F7" s="63" t="s">
        <v>111</v>
      </c>
      <c r="G7" s="64" t="s">
        <v>112</v>
      </c>
      <c r="H7" s="65" t="s">
        <v>107</v>
      </c>
      <c r="I7" s="63" t="s">
        <v>111</v>
      </c>
      <c r="J7" s="64" t="s">
        <v>112</v>
      </c>
      <c r="K7" s="65" t="s">
        <v>107</v>
      </c>
      <c r="L7" s="63" t="s">
        <v>111</v>
      </c>
      <c r="M7" s="64" t="s">
        <v>112</v>
      </c>
      <c r="N7" s="65" t="s">
        <v>107</v>
      </c>
      <c r="O7" s="63" t="s">
        <v>111</v>
      </c>
      <c r="P7" s="64" t="s">
        <v>112</v>
      </c>
      <c r="Q7" s="65" t="s">
        <v>107</v>
      </c>
      <c r="R7" s="63" t="s">
        <v>111</v>
      </c>
      <c r="S7" s="64" t="s">
        <v>112</v>
      </c>
      <c r="T7" s="65" t="s">
        <v>107</v>
      </c>
      <c r="U7" s="66" t="s">
        <v>107</v>
      </c>
    </row>
    <row r="8" spans="2:24" ht="12.75" customHeight="1" x14ac:dyDescent="0.2">
      <c r="B8" s="67">
        <v>1</v>
      </c>
      <c r="C8" s="184" t="s">
        <v>239</v>
      </c>
      <c r="D8" s="185">
        <v>2003</v>
      </c>
      <c r="E8" s="195" t="s">
        <v>149</v>
      </c>
      <c r="F8" s="187">
        <v>3.1</v>
      </c>
      <c r="G8" s="188">
        <v>7.8</v>
      </c>
      <c r="H8" s="189">
        <f>SUM(F8+G8)</f>
        <v>10.9</v>
      </c>
      <c r="I8" s="71">
        <v>2.4</v>
      </c>
      <c r="J8" s="72">
        <v>7.7</v>
      </c>
      <c r="K8" s="189">
        <f>SUM(I8+J8)</f>
        <v>10.1</v>
      </c>
      <c r="L8" s="187">
        <v>2.2999999999999998</v>
      </c>
      <c r="M8" s="188">
        <v>7.9</v>
      </c>
      <c r="N8" s="189">
        <f>SUM(L8+M8)</f>
        <v>10.199999999999999</v>
      </c>
      <c r="O8" s="187">
        <v>2.9</v>
      </c>
      <c r="P8" s="188">
        <v>7.65</v>
      </c>
      <c r="Q8" s="189">
        <f>SUM(O8+P8)</f>
        <v>10.55</v>
      </c>
      <c r="R8" s="187">
        <v>2.1</v>
      </c>
      <c r="S8" s="188">
        <v>6.7</v>
      </c>
      <c r="T8" s="189">
        <f>SUM(R8+S8)</f>
        <v>8.8000000000000007</v>
      </c>
      <c r="U8" s="74">
        <f>H8+K8+N8+Q8+T8</f>
        <v>50.55</v>
      </c>
      <c r="W8" s="43" t="s">
        <v>32</v>
      </c>
      <c r="X8" s="43" t="s">
        <v>33</v>
      </c>
    </row>
    <row r="9" spans="2:24" ht="12.75" customHeight="1" x14ac:dyDescent="0.2">
      <c r="B9" s="75"/>
      <c r="C9" s="190"/>
      <c r="D9" s="191"/>
      <c r="E9" s="209"/>
      <c r="F9" s="192"/>
      <c r="G9" s="193"/>
      <c r="H9" s="194"/>
      <c r="I9" s="192"/>
      <c r="J9" s="193"/>
      <c r="K9" s="194"/>
      <c r="L9" s="192"/>
      <c r="M9" s="193"/>
      <c r="N9" s="194"/>
      <c r="O9" s="192"/>
      <c r="P9" s="193"/>
      <c r="Q9" s="194"/>
      <c r="R9" s="192"/>
      <c r="S9" s="193"/>
      <c r="T9" s="194"/>
      <c r="U9" s="81"/>
    </row>
    <row r="10" spans="2:24" ht="12.75" customHeight="1" x14ac:dyDescent="0.2">
      <c r="B10" s="75"/>
      <c r="C10" s="190"/>
      <c r="D10" s="191"/>
      <c r="E10" s="195"/>
      <c r="F10" s="192"/>
      <c r="G10" s="193"/>
      <c r="H10" s="194"/>
      <c r="I10" s="192"/>
      <c r="J10" s="193"/>
      <c r="K10" s="194"/>
      <c r="L10" s="192"/>
      <c r="M10" s="193"/>
      <c r="N10" s="194"/>
      <c r="O10" s="192"/>
      <c r="P10" s="193"/>
      <c r="Q10" s="194"/>
      <c r="R10" s="192"/>
      <c r="S10" s="193"/>
      <c r="T10" s="194"/>
      <c r="U10" s="81"/>
    </row>
    <row r="11" spans="2:24" ht="12.75" customHeight="1" x14ac:dyDescent="0.2">
      <c r="B11" s="75"/>
      <c r="C11" s="190"/>
      <c r="D11" s="191"/>
      <c r="E11" s="195"/>
      <c r="F11" s="192"/>
      <c r="G11" s="193"/>
      <c r="H11" s="194"/>
      <c r="I11" s="192"/>
      <c r="J11" s="193"/>
      <c r="K11" s="194"/>
      <c r="L11" s="192"/>
      <c r="M11" s="193"/>
      <c r="N11" s="194"/>
      <c r="O11" s="192"/>
      <c r="P11" s="193"/>
      <c r="Q11" s="194"/>
      <c r="R11" s="192"/>
      <c r="S11" s="193"/>
      <c r="T11" s="194"/>
      <c r="U11" s="81"/>
    </row>
    <row r="12" spans="2:24" ht="12.75" customHeight="1" x14ac:dyDescent="0.2">
      <c r="B12" s="75"/>
      <c r="C12" s="190"/>
      <c r="D12" s="191"/>
      <c r="E12" s="209"/>
      <c r="F12" s="192"/>
      <c r="G12" s="193"/>
      <c r="H12" s="194"/>
      <c r="I12" s="192"/>
      <c r="J12" s="193"/>
      <c r="K12" s="194"/>
      <c r="L12" s="192"/>
      <c r="M12" s="193"/>
      <c r="N12" s="194"/>
      <c r="O12" s="192"/>
      <c r="P12" s="193"/>
      <c r="Q12" s="194"/>
      <c r="R12" s="192"/>
      <c r="S12" s="193"/>
      <c r="T12" s="194"/>
      <c r="U12" s="81"/>
    </row>
    <row r="13" spans="2:24" ht="12.75" customHeight="1" x14ac:dyDescent="0.2">
      <c r="B13" s="75"/>
      <c r="C13" s="184"/>
      <c r="D13" s="191"/>
      <c r="E13" s="209"/>
      <c r="F13" s="192"/>
      <c r="G13" s="193"/>
      <c r="H13" s="194"/>
      <c r="I13" s="192"/>
      <c r="J13" s="193"/>
      <c r="K13" s="194"/>
      <c r="L13" s="192"/>
      <c r="M13" s="193"/>
      <c r="N13" s="194"/>
      <c r="O13" s="192"/>
      <c r="P13" s="193"/>
      <c r="Q13" s="194"/>
      <c r="R13" s="192"/>
      <c r="S13" s="193"/>
      <c r="T13" s="194"/>
      <c r="U13" s="81"/>
    </row>
    <row r="14" spans="2:24" ht="12.75" customHeight="1" x14ac:dyDescent="0.2">
      <c r="B14" s="75"/>
      <c r="C14" s="190"/>
      <c r="D14" s="191"/>
      <c r="E14" s="209"/>
      <c r="F14" s="192"/>
      <c r="G14" s="193"/>
      <c r="H14" s="194"/>
      <c r="I14" s="192"/>
      <c r="J14" s="193"/>
      <c r="K14" s="194"/>
      <c r="L14" s="192"/>
      <c r="M14" s="193"/>
      <c r="N14" s="194"/>
      <c r="O14" s="192"/>
      <c r="P14" s="193"/>
      <c r="Q14" s="194"/>
      <c r="R14" s="192"/>
      <c r="S14" s="193"/>
      <c r="T14" s="194"/>
      <c r="U14" s="81"/>
    </row>
    <row r="15" spans="2:24" ht="12.75" customHeight="1" x14ac:dyDescent="0.2">
      <c r="B15" s="75"/>
      <c r="C15" s="184"/>
      <c r="D15" s="191"/>
      <c r="E15" s="209"/>
      <c r="F15" s="192"/>
      <c r="G15" s="193"/>
      <c r="H15" s="194"/>
      <c r="I15" s="192"/>
      <c r="J15" s="193"/>
      <c r="K15" s="194"/>
      <c r="L15" s="192"/>
      <c r="M15" s="193"/>
      <c r="N15" s="194"/>
      <c r="O15" s="192"/>
      <c r="P15" s="193"/>
      <c r="Q15" s="194"/>
      <c r="R15" s="192"/>
      <c r="S15" s="193"/>
      <c r="T15" s="194"/>
      <c r="U15" s="81"/>
    </row>
    <row r="16" spans="2:24" ht="12.75" customHeight="1" x14ac:dyDescent="0.2">
      <c r="B16" s="75"/>
      <c r="C16" s="190"/>
      <c r="D16" s="191"/>
      <c r="E16" s="209"/>
      <c r="F16" s="192"/>
      <c r="G16" s="193"/>
      <c r="H16" s="194"/>
      <c r="I16" s="192"/>
      <c r="J16" s="193"/>
      <c r="K16" s="194"/>
      <c r="L16" s="192"/>
      <c r="M16" s="193"/>
      <c r="N16" s="194"/>
      <c r="O16" s="192"/>
      <c r="P16" s="193"/>
      <c r="Q16" s="194"/>
      <c r="R16" s="192"/>
      <c r="S16" s="193"/>
      <c r="T16" s="194"/>
      <c r="U16" s="81"/>
    </row>
    <row r="17" spans="2:21" ht="12.75" customHeight="1" x14ac:dyDescent="0.2">
      <c r="B17" s="75"/>
      <c r="C17" s="184"/>
      <c r="D17" s="191"/>
      <c r="E17" s="209"/>
      <c r="F17" s="192"/>
      <c r="G17" s="193"/>
      <c r="H17" s="194"/>
      <c r="I17" s="192"/>
      <c r="J17" s="193"/>
      <c r="K17" s="194"/>
      <c r="L17" s="192"/>
      <c r="M17" s="193"/>
      <c r="N17" s="194"/>
      <c r="O17" s="192"/>
      <c r="P17" s="193"/>
      <c r="Q17" s="194"/>
      <c r="R17" s="192"/>
      <c r="S17" s="193"/>
      <c r="T17" s="194"/>
      <c r="U17" s="81"/>
    </row>
    <row r="18" spans="2:21" ht="12.75" customHeight="1" x14ac:dyDescent="0.2">
      <c r="B18" s="75"/>
      <c r="C18" s="184"/>
      <c r="D18" s="191"/>
      <c r="E18" s="209"/>
      <c r="F18" s="192"/>
      <c r="G18" s="193"/>
      <c r="H18" s="194"/>
      <c r="I18" s="192"/>
      <c r="J18" s="193"/>
      <c r="K18" s="194"/>
      <c r="L18" s="192"/>
      <c r="M18" s="193"/>
      <c r="N18" s="194"/>
      <c r="O18" s="192"/>
      <c r="P18" s="193"/>
      <c r="Q18" s="194"/>
      <c r="R18" s="192"/>
      <c r="S18" s="193"/>
      <c r="T18" s="194"/>
      <c r="U18" s="81"/>
    </row>
    <row r="19" spans="2:21" ht="12.75" customHeight="1" x14ac:dyDescent="0.2">
      <c r="B19" s="75"/>
      <c r="C19" s="184"/>
      <c r="D19" s="191"/>
      <c r="E19" s="209"/>
      <c r="F19" s="192"/>
      <c r="G19" s="193"/>
      <c r="H19" s="194"/>
      <c r="I19" s="192"/>
      <c r="J19" s="193"/>
      <c r="K19" s="194"/>
      <c r="L19" s="192"/>
      <c r="M19" s="193"/>
      <c r="N19" s="194"/>
      <c r="O19" s="192"/>
      <c r="P19" s="193"/>
      <c r="Q19" s="194"/>
      <c r="R19" s="192"/>
      <c r="S19" s="193"/>
      <c r="T19" s="194"/>
      <c r="U19" s="81"/>
    </row>
    <row r="20" spans="2:21" ht="12.75" customHeight="1" x14ac:dyDescent="0.2">
      <c r="B20" s="75"/>
      <c r="C20" s="184"/>
      <c r="D20" s="191"/>
      <c r="E20" s="209"/>
      <c r="F20" s="192"/>
      <c r="G20" s="193"/>
      <c r="H20" s="194"/>
      <c r="I20" s="192"/>
      <c r="J20" s="193"/>
      <c r="K20" s="194"/>
      <c r="L20" s="192"/>
      <c r="M20" s="193"/>
      <c r="N20" s="194"/>
      <c r="O20" s="192"/>
      <c r="P20" s="193"/>
      <c r="Q20" s="194"/>
      <c r="R20" s="192"/>
      <c r="S20" s="193"/>
      <c r="T20" s="194"/>
      <c r="U20" s="81"/>
    </row>
    <row r="21" spans="2:21" ht="12.75" customHeight="1" x14ac:dyDescent="0.2">
      <c r="B21" s="75"/>
      <c r="C21" s="190"/>
      <c r="D21" s="191"/>
      <c r="E21" s="210"/>
      <c r="F21" s="192"/>
      <c r="G21" s="193"/>
      <c r="H21" s="194"/>
      <c r="I21" s="192"/>
      <c r="J21" s="193"/>
      <c r="K21" s="194"/>
      <c r="L21" s="192"/>
      <c r="M21" s="193"/>
      <c r="N21" s="194"/>
      <c r="O21" s="192"/>
      <c r="P21" s="193"/>
      <c r="Q21" s="194"/>
      <c r="R21" s="192"/>
      <c r="S21" s="193"/>
      <c r="T21" s="194"/>
      <c r="U21" s="81"/>
    </row>
    <row r="22" spans="2:21" ht="12.75" customHeight="1" x14ac:dyDescent="0.2">
      <c r="B22" s="211"/>
      <c r="C22" s="190"/>
      <c r="D22" s="191"/>
      <c r="E22" s="210"/>
      <c r="F22" s="212"/>
      <c r="G22" s="213"/>
      <c r="H22" s="194"/>
      <c r="I22" s="192"/>
      <c r="J22" s="193"/>
      <c r="K22" s="194"/>
      <c r="L22" s="192"/>
      <c r="M22" s="193"/>
      <c r="N22" s="194"/>
      <c r="O22" s="192"/>
      <c r="P22" s="193"/>
      <c r="Q22" s="194"/>
      <c r="R22" s="192"/>
      <c r="S22" s="193"/>
      <c r="T22" s="194"/>
      <c r="U22" s="81"/>
    </row>
    <row r="23" spans="2:21" ht="12.75" customHeight="1" x14ac:dyDescent="0.2">
      <c r="B23" s="211"/>
      <c r="C23" s="190"/>
      <c r="D23" s="191"/>
      <c r="E23" s="214"/>
      <c r="F23" s="212"/>
      <c r="G23" s="213"/>
      <c r="H23" s="194"/>
      <c r="I23" s="192"/>
      <c r="J23" s="193"/>
      <c r="K23" s="194"/>
      <c r="L23" s="192"/>
      <c r="M23" s="193"/>
      <c r="N23" s="194"/>
      <c r="O23" s="192"/>
      <c r="P23" s="193"/>
      <c r="Q23" s="194"/>
      <c r="R23" s="192"/>
      <c r="S23" s="193"/>
      <c r="T23" s="194"/>
      <c r="U23" s="81"/>
    </row>
    <row r="24" spans="2:21" ht="12.75" customHeight="1" x14ac:dyDescent="0.2">
      <c r="B24" s="75"/>
      <c r="C24" s="190"/>
      <c r="D24" s="191"/>
      <c r="E24" s="214"/>
      <c r="F24" s="192"/>
      <c r="G24" s="193"/>
      <c r="H24" s="194"/>
      <c r="I24" s="215"/>
      <c r="J24" s="193"/>
      <c r="K24" s="194"/>
      <c r="L24" s="215"/>
      <c r="M24" s="193"/>
      <c r="N24" s="194"/>
      <c r="O24" s="215"/>
      <c r="P24" s="193"/>
      <c r="Q24" s="194"/>
      <c r="R24" s="215"/>
      <c r="S24" s="193"/>
      <c r="T24" s="194"/>
      <c r="U24" s="81"/>
    </row>
    <row r="25" spans="2:21" ht="12.75" customHeight="1" x14ac:dyDescent="0.2">
      <c r="B25" s="75"/>
      <c r="C25" s="190"/>
      <c r="D25" s="191"/>
      <c r="E25" s="214"/>
      <c r="F25" s="192"/>
      <c r="G25" s="193"/>
      <c r="H25" s="194"/>
      <c r="I25" s="215"/>
      <c r="J25" s="193"/>
      <c r="K25" s="194"/>
      <c r="L25" s="215"/>
      <c r="M25" s="193"/>
      <c r="N25" s="194"/>
      <c r="O25" s="215"/>
      <c r="P25" s="193"/>
      <c r="Q25" s="194"/>
      <c r="R25" s="215"/>
      <c r="S25" s="193"/>
      <c r="T25" s="194"/>
      <c r="U25" s="81"/>
    </row>
    <row r="26" spans="2:21" ht="12.75" customHeight="1" thickBot="1" x14ac:dyDescent="0.25">
      <c r="B26" s="87"/>
      <c r="C26" s="216"/>
      <c r="D26" s="217"/>
      <c r="E26" s="218"/>
      <c r="F26" s="202"/>
      <c r="G26" s="203"/>
      <c r="H26" s="204"/>
      <c r="I26" s="219"/>
      <c r="J26" s="203"/>
      <c r="K26" s="204"/>
      <c r="L26" s="219"/>
      <c r="M26" s="203"/>
      <c r="N26" s="204"/>
      <c r="O26" s="219"/>
      <c r="P26" s="203"/>
      <c r="Q26" s="204"/>
      <c r="R26" s="219"/>
      <c r="S26" s="203"/>
      <c r="T26" s="204"/>
      <c r="U26" s="95"/>
    </row>
    <row r="27" spans="2:21" ht="12.75" customHeight="1" x14ac:dyDescent="0.2">
      <c r="B27" s="169"/>
      <c r="C27" s="106"/>
      <c r="D27" s="107"/>
      <c r="E27" s="170"/>
      <c r="F27" s="171"/>
      <c r="G27" s="171"/>
      <c r="H27" s="172"/>
      <c r="I27" s="171"/>
      <c r="J27" s="171"/>
      <c r="K27" s="172"/>
      <c r="L27" s="171"/>
      <c r="M27" s="171"/>
      <c r="N27" s="172"/>
      <c r="O27" s="171"/>
      <c r="P27" s="171"/>
      <c r="Q27" s="172"/>
      <c r="R27" s="171"/>
      <c r="S27" s="171"/>
      <c r="T27" s="172"/>
      <c r="U27" s="172"/>
    </row>
    <row r="28" spans="2:21" ht="12.75" customHeight="1" x14ac:dyDescent="0.2">
      <c r="B28" s="169"/>
      <c r="C28" s="106"/>
      <c r="D28" s="107"/>
      <c r="E28" s="170"/>
      <c r="F28" s="171"/>
      <c r="G28" s="171"/>
      <c r="H28" s="172"/>
      <c r="I28" s="171"/>
      <c r="J28" s="171"/>
      <c r="K28" s="172"/>
      <c r="L28" s="171"/>
      <c r="M28" s="171"/>
      <c r="N28" s="172"/>
      <c r="O28" s="171"/>
      <c r="P28" s="171"/>
      <c r="Q28" s="172"/>
      <c r="R28" s="171"/>
      <c r="S28" s="171"/>
      <c r="T28" s="172"/>
      <c r="U28" s="172"/>
    </row>
    <row r="29" spans="2:21" ht="12.75" customHeight="1" x14ac:dyDescent="0.2">
      <c r="B29" s="169"/>
      <c r="C29" s="106"/>
      <c r="D29" s="107"/>
      <c r="E29" s="169"/>
      <c r="F29" s="171"/>
      <c r="G29" s="171"/>
      <c r="H29" s="172"/>
      <c r="I29" s="171"/>
      <c r="J29" s="171"/>
      <c r="K29" s="172"/>
      <c r="L29" s="171"/>
      <c r="M29" s="171"/>
      <c r="N29" s="172"/>
      <c r="O29" s="171"/>
      <c r="P29" s="171"/>
      <c r="Q29" s="172"/>
      <c r="R29" s="171"/>
      <c r="S29" s="171"/>
      <c r="T29" s="172"/>
      <c r="U29" s="172"/>
    </row>
    <row r="30" spans="2:21" ht="12.75" customHeight="1" x14ac:dyDescent="0.2">
      <c r="B30" s="169"/>
      <c r="C30" s="106"/>
      <c r="D30" s="107"/>
      <c r="E30" s="169"/>
      <c r="F30" s="171"/>
      <c r="G30" s="171"/>
      <c r="H30" s="172"/>
      <c r="I30" s="171"/>
      <c r="J30" s="171"/>
      <c r="K30" s="172"/>
      <c r="L30" s="171"/>
      <c r="M30" s="171"/>
      <c r="N30" s="172"/>
      <c r="O30" s="171"/>
      <c r="P30" s="171"/>
      <c r="Q30" s="172"/>
      <c r="R30" s="171"/>
      <c r="S30" s="171"/>
      <c r="T30" s="172"/>
      <c r="U30" s="172"/>
    </row>
    <row r="31" spans="2:21" ht="12.75" customHeight="1" x14ac:dyDescent="0.2">
      <c r="B31" s="169"/>
      <c r="C31" s="106"/>
      <c r="D31" s="107"/>
      <c r="E31" s="170"/>
      <c r="F31" s="171"/>
      <c r="G31" s="171"/>
      <c r="H31" s="172"/>
      <c r="I31" s="171"/>
      <c r="J31" s="171"/>
      <c r="K31" s="172"/>
      <c r="L31" s="171"/>
      <c r="M31" s="171"/>
      <c r="N31" s="172"/>
      <c r="O31" s="171"/>
      <c r="P31" s="171"/>
      <c r="Q31" s="172"/>
      <c r="R31" s="171"/>
      <c r="S31" s="171"/>
      <c r="T31" s="172"/>
      <c r="U31" s="172"/>
    </row>
    <row r="32" spans="2:21" ht="12.75" customHeight="1" x14ac:dyDescent="0.2">
      <c r="B32" s="169"/>
      <c r="C32" s="106"/>
      <c r="D32" s="107"/>
      <c r="E32" s="170"/>
      <c r="F32" s="171"/>
      <c r="G32" s="171"/>
      <c r="H32" s="172"/>
      <c r="I32" s="171"/>
      <c r="J32" s="171"/>
      <c r="K32" s="172"/>
      <c r="L32" s="171"/>
      <c r="M32" s="171"/>
      <c r="N32" s="172"/>
      <c r="O32" s="171"/>
      <c r="P32" s="171"/>
      <c r="Q32" s="172"/>
      <c r="R32" s="171"/>
      <c r="S32" s="171"/>
      <c r="T32" s="172"/>
      <c r="U32" s="172"/>
    </row>
    <row r="33" spans="1:22" ht="12.75" customHeight="1" x14ac:dyDescent="0.2">
      <c r="B33" s="101"/>
      <c r="C33" s="102"/>
      <c r="D33" s="103"/>
      <c r="E33" s="102"/>
      <c r="F33" s="102"/>
      <c r="G33" s="102"/>
      <c r="H33" s="102"/>
      <c r="I33" s="102"/>
      <c r="J33" s="102"/>
      <c r="K33" s="102"/>
      <c r="L33" s="102"/>
      <c r="M33" s="102"/>
      <c r="N33" s="96"/>
      <c r="O33" s="102"/>
      <c r="P33" s="97"/>
      <c r="Q33" s="96"/>
      <c r="R33" s="96"/>
      <c r="S33" s="104"/>
      <c r="T33" s="102"/>
      <c r="U33" s="102"/>
      <c r="V33" s="96"/>
    </row>
    <row r="34" spans="1:22" ht="12.75" customHeight="1" x14ac:dyDescent="0.25">
      <c r="B34" s="96"/>
      <c r="C34" s="96"/>
      <c r="D34" s="140"/>
      <c r="E34" s="96"/>
      <c r="F34" s="96"/>
      <c r="G34" s="96"/>
      <c r="H34" s="140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5" spans="1:22" ht="12.75" customHeight="1" x14ac:dyDescent="0.25">
      <c r="B35" s="96"/>
      <c r="C35" s="96"/>
      <c r="D35" s="96"/>
      <c r="E35" s="96"/>
      <c r="F35" s="96"/>
      <c r="G35" s="96"/>
      <c r="H35" s="96"/>
      <c r="I35" s="96"/>
      <c r="J35" s="96"/>
      <c r="K35" s="144"/>
      <c r="L35" s="144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 ht="12.75" customHeight="1" x14ac:dyDescent="0.25">
      <c r="B36" s="96"/>
      <c r="C36" s="96"/>
      <c r="D36" s="96"/>
      <c r="E36" s="140"/>
      <c r="F36" s="96"/>
      <c r="G36" s="96"/>
      <c r="H36" s="96"/>
      <c r="I36" s="96"/>
      <c r="J36" s="96"/>
      <c r="K36" s="96"/>
      <c r="L36" s="141"/>
      <c r="M36" s="96"/>
      <c r="N36" s="96"/>
      <c r="O36" s="96"/>
      <c r="P36" s="96"/>
      <c r="R36" s="96"/>
      <c r="S36" s="96"/>
      <c r="T36" s="96"/>
      <c r="U36" s="96"/>
      <c r="V36" s="96"/>
    </row>
    <row r="37" spans="1:22" ht="12.75" customHeight="1" x14ac:dyDescent="0.2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96"/>
      <c r="N37" s="96"/>
      <c r="O37" s="96"/>
      <c r="P37" s="98" t="s">
        <v>198</v>
      </c>
      <c r="Q37" s="96"/>
      <c r="S37" s="98"/>
      <c r="T37" s="98"/>
      <c r="U37" s="98"/>
      <c r="V37" s="99"/>
    </row>
    <row r="38" spans="1:22" ht="12.75" customHeight="1" x14ac:dyDescent="0.25">
      <c r="B38" s="96"/>
      <c r="C38" s="96"/>
      <c r="D38" s="96"/>
      <c r="E38" s="97"/>
      <c r="F38" s="97"/>
      <c r="G38" s="96"/>
      <c r="H38" s="96"/>
      <c r="I38" s="96"/>
      <c r="J38" s="96"/>
      <c r="K38" s="100"/>
      <c r="L38" s="100"/>
      <c r="M38" s="100"/>
      <c r="N38" s="97"/>
      <c r="O38" s="96"/>
      <c r="P38" s="40" t="s">
        <v>199</v>
      </c>
      <c r="S38" s="98"/>
      <c r="T38" s="98"/>
      <c r="U38" s="98"/>
      <c r="V38" s="99"/>
    </row>
    <row r="39" spans="1:22" ht="12.75" customHeight="1" x14ac:dyDescent="0.2">
      <c r="C39" s="176"/>
      <c r="D39" s="175"/>
      <c r="E39" s="175"/>
      <c r="F39" s="175"/>
      <c r="G39" s="175"/>
      <c r="H39" s="175"/>
      <c r="I39" s="175"/>
      <c r="J39" s="176"/>
      <c r="M39" s="176"/>
      <c r="N39" s="175"/>
      <c r="O39" s="175"/>
      <c r="P39" s="175"/>
      <c r="Q39" s="175"/>
      <c r="R39" s="175"/>
      <c r="S39" s="175"/>
      <c r="T39" s="176"/>
      <c r="U39" s="176"/>
    </row>
    <row r="40" spans="1:22" x14ac:dyDescent="0.2">
      <c r="A40" s="176"/>
      <c r="B40" s="220"/>
      <c r="L40" s="220"/>
    </row>
    <row r="41" spans="1:22" x14ac:dyDescent="0.2">
      <c r="C41" s="176"/>
      <c r="D41" s="175"/>
      <c r="E41" s="175"/>
      <c r="F41" s="175"/>
      <c r="G41" s="175"/>
      <c r="H41" s="175"/>
      <c r="I41" s="175"/>
      <c r="J41" s="176"/>
      <c r="M41" s="176"/>
      <c r="N41" s="175"/>
      <c r="O41" s="175"/>
      <c r="P41" s="175"/>
      <c r="Q41" s="175"/>
      <c r="R41" s="175"/>
      <c r="S41" s="175"/>
      <c r="T41" s="176"/>
      <c r="U41" s="176"/>
    </row>
    <row r="42" spans="1:22" x14ac:dyDescent="0.2">
      <c r="C42" s="176"/>
      <c r="D42" s="175"/>
      <c r="E42" s="175"/>
      <c r="F42" s="175"/>
      <c r="G42" s="175"/>
      <c r="H42" s="175"/>
      <c r="I42" s="175"/>
      <c r="J42" s="176"/>
      <c r="M42" s="176"/>
      <c r="N42" s="175"/>
      <c r="O42" s="175"/>
      <c r="P42" s="175"/>
      <c r="Q42" s="175"/>
      <c r="R42" s="175"/>
      <c r="S42" s="175"/>
      <c r="T42" s="176"/>
      <c r="U42" s="176"/>
    </row>
    <row r="43" spans="1:22" x14ac:dyDescent="0.2">
      <c r="C43" s="176"/>
      <c r="D43" s="175"/>
      <c r="E43" s="175"/>
      <c r="F43" s="175"/>
      <c r="G43" s="175"/>
      <c r="H43" s="175"/>
      <c r="I43" s="175"/>
      <c r="J43" s="176"/>
      <c r="M43" s="176"/>
      <c r="N43" s="175"/>
      <c r="O43" s="175"/>
      <c r="P43" s="175"/>
      <c r="Q43" s="175"/>
      <c r="R43" s="175"/>
      <c r="S43" s="175"/>
      <c r="T43" s="176"/>
      <c r="U43" s="176"/>
    </row>
    <row r="44" spans="1:22" x14ac:dyDescent="0.2">
      <c r="C44" s="176"/>
      <c r="D44" s="175"/>
      <c r="E44" s="175"/>
      <c r="F44" s="175"/>
      <c r="G44" s="175"/>
      <c r="H44" s="175"/>
      <c r="I44" s="175"/>
      <c r="J44" s="176"/>
      <c r="M44" s="176"/>
      <c r="N44" s="175"/>
      <c r="O44" s="175"/>
      <c r="P44" s="175"/>
      <c r="Q44" s="175"/>
      <c r="R44" s="175"/>
      <c r="S44" s="175"/>
      <c r="T44" s="176"/>
      <c r="U44" s="176"/>
    </row>
    <row r="45" spans="1:22" x14ac:dyDescent="0.2">
      <c r="D45" s="175"/>
      <c r="E45" s="175"/>
      <c r="F45" s="175"/>
      <c r="G45" s="175"/>
      <c r="H45" s="175"/>
      <c r="I45" s="175"/>
      <c r="J45" s="178"/>
      <c r="N45" s="175"/>
      <c r="O45" s="175"/>
      <c r="P45" s="175"/>
      <c r="Q45" s="175"/>
      <c r="R45" s="175"/>
      <c r="S45" s="175"/>
      <c r="T45" s="178"/>
      <c r="U45" s="178"/>
    </row>
    <row r="46" spans="1:22" x14ac:dyDescent="0.2">
      <c r="C46" s="176"/>
      <c r="D46" s="175"/>
      <c r="E46" s="175"/>
      <c r="F46" s="175"/>
      <c r="G46" s="175"/>
      <c r="H46" s="175"/>
      <c r="I46" s="175"/>
      <c r="J46" s="176"/>
      <c r="N46" s="176"/>
      <c r="O46" s="175"/>
      <c r="P46" s="175"/>
      <c r="Q46" s="175"/>
      <c r="R46" s="175"/>
      <c r="S46" s="175"/>
      <c r="T46" s="175"/>
      <c r="U46" s="176"/>
    </row>
    <row r="47" spans="1:22" x14ac:dyDescent="0.2">
      <c r="C47" s="176"/>
      <c r="D47" s="175"/>
      <c r="E47" s="175"/>
      <c r="F47" s="175"/>
      <c r="G47" s="175"/>
      <c r="H47" s="175"/>
      <c r="I47" s="175"/>
      <c r="J47" s="176"/>
      <c r="N47" s="176"/>
      <c r="O47" s="175"/>
      <c r="P47" s="175"/>
      <c r="Q47" s="175"/>
      <c r="R47" s="175"/>
      <c r="S47" s="175"/>
      <c r="T47" s="175"/>
      <c r="U47" s="176"/>
    </row>
    <row r="48" spans="1:22" x14ac:dyDescent="0.2">
      <c r="A48" s="176"/>
      <c r="B48" s="220"/>
      <c r="L48" s="176"/>
      <c r="M48" s="220"/>
    </row>
    <row r="49" spans="1:21" x14ac:dyDescent="0.2">
      <c r="A49" s="96"/>
      <c r="B49" s="96"/>
      <c r="C49" s="105"/>
      <c r="D49" s="109"/>
      <c r="E49" s="109"/>
      <c r="F49" s="109"/>
      <c r="G49" s="109"/>
      <c r="H49" s="109"/>
      <c r="I49" s="109"/>
      <c r="J49" s="105"/>
      <c r="K49" s="96"/>
      <c r="L49" s="96"/>
      <c r="N49" s="176"/>
      <c r="O49" s="175"/>
      <c r="P49" s="175"/>
      <c r="Q49" s="175"/>
      <c r="R49" s="175"/>
      <c r="S49" s="175"/>
      <c r="T49" s="175"/>
      <c r="U49" s="176"/>
    </row>
    <row r="50" spans="1:21" x14ac:dyDescent="0.2">
      <c r="A50" s="96"/>
      <c r="B50" s="96"/>
      <c r="C50" s="105"/>
      <c r="D50" s="109"/>
      <c r="E50" s="109"/>
      <c r="F50" s="109"/>
      <c r="G50" s="109"/>
      <c r="H50" s="109"/>
      <c r="I50" s="109"/>
      <c r="J50" s="105"/>
      <c r="K50" s="96"/>
      <c r="L50" s="96"/>
      <c r="N50" s="176"/>
      <c r="O50" s="175"/>
      <c r="P50" s="175"/>
      <c r="Q50" s="175"/>
      <c r="R50" s="175"/>
      <c r="S50" s="175"/>
      <c r="T50" s="175"/>
      <c r="U50" s="176"/>
    </row>
    <row r="51" spans="1:21" x14ac:dyDescent="0.2">
      <c r="A51" s="96"/>
      <c r="B51" s="96"/>
      <c r="C51" s="105"/>
      <c r="D51" s="109"/>
      <c r="E51" s="109"/>
      <c r="F51" s="109"/>
      <c r="G51" s="109"/>
      <c r="H51" s="109"/>
      <c r="I51" s="109"/>
      <c r="J51" s="105"/>
      <c r="K51" s="96"/>
      <c r="L51" s="96"/>
      <c r="N51" s="176"/>
      <c r="O51" s="175"/>
      <c r="P51" s="175"/>
      <c r="Q51" s="175"/>
      <c r="R51" s="175"/>
      <c r="S51" s="175"/>
      <c r="T51" s="175"/>
      <c r="U51" s="176"/>
    </row>
    <row r="52" spans="1:21" x14ac:dyDescent="0.2">
      <c r="A52" s="96"/>
      <c r="B52" s="96"/>
      <c r="C52" s="105"/>
      <c r="D52" s="109"/>
      <c r="E52" s="109"/>
      <c r="F52" s="109"/>
      <c r="G52" s="109"/>
      <c r="H52" s="109"/>
      <c r="I52" s="109"/>
      <c r="J52" s="105"/>
      <c r="K52" s="96"/>
      <c r="L52" s="96"/>
      <c r="N52" s="176"/>
      <c r="O52" s="175"/>
      <c r="P52" s="175"/>
      <c r="Q52" s="175"/>
      <c r="R52" s="175"/>
      <c r="S52" s="175"/>
      <c r="T52" s="175"/>
      <c r="U52" s="176"/>
    </row>
    <row r="53" spans="1:21" x14ac:dyDescent="0.2">
      <c r="A53" s="96"/>
      <c r="B53" s="96"/>
      <c r="C53" s="96"/>
      <c r="D53" s="109"/>
      <c r="E53" s="109"/>
      <c r="F53" s="109"/>
      <c r="G53" s="109"/>
      <c r="H53" s="109"/>
      <c r="I53" s="109"/>
      <c r="J53" s="121"/>
      <c r="K53" s="96"/>
      <c r="L53" s="96"/>
      <c r="O53" s="175"/>
      <c r="P53" s="175"/>
      <c r="Q53" s="175"/>
      <c r="R53" s="175"/>
      <c r="S53" s="175"/>
      <c r="T53" s="175"/>
      <c r="U53" s="178"/>
    </row>
    <row r="54" spans="1:21" x14ac:dyDescent="0.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21" ht="15.75" x14ac:dyDescent="0.25">
      <c r="A55" s="96"/>
      <c r="B55" s="96"/>
      <c r="C55" s="140"/>
      <c r="D55" s="96"/>
      <c r="E55" s="96"/>
      <c r="F55" s="96"/>
      <c r="G55" s="96"/>
      <c r="H55" s="96"/>
      <c r="I55" s="96"/>
      <c r="J55" s="96"/>
      <c r="K55" s="96"/>
      <c r="L55" s="96"/>
    </row>
    <row r="56" spans="1:21" x14ac:dyDescent="0.2">
      <c r="A56" s="96"/>
      <c r="B56" s="96"/>
      <c r="C56" s="206"/>
      <c r="D56" s="96"/>
      <c r="E56" s="96"/>
      <c r="F56" s="96"/>
      <c r="G56" s="96"/>
      <c r="H56" s="96"/>
      <c r="I56" s="96"/>
      <c r="J56" s="96"/>
      <c r="K56" s="96"/>
      <c r="L56" s="96"/>
    </row>
    <row r="57" spans="1:21" ht="15.75" x14ac:dyDescent="0.25">
      <c r="A57" s="96"/>
      <c r="B57" s="96"/>
      <c r="C57" s="96"/>
      <c r="D57" s="140"/>
      <c r="E57" s="96"/>
      <c r="F57" s="96"/>
      <c r="G57" s="96"/>
      <c r="H57" s="96"/>
      <c r="I57" s="96"/>
      <c r="J57" s="96"/>
      <c r="K57" s="96"/>
      <c r="L57" s="96"/>
    </row>
    <row r="58" spans="1:21" x14ac:dyDescent="0.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1:21" ht="15.75" x14ac:dyDescent="0.25">
      <c r="A59" s="96"/>
      <c r="B59" s="96"/>
      <c r="C59" s="96"/>
      <c r="D59" s="140"/>
      <c r="E59" s="96"/>
      <c r="F59" s="96"/>
      <c r="G59" s="96"/>
      <c r="H59" s="96"/>
      <c r="I59" s="96"/>
      <c r="J59" s="96"/>
      <c r="K59" s="96"/>
      <c r="L59" s="96"/>
    </row>
    <row r="60" spans="1:21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1:21" x14ac:dyDescent="0.2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96"/>
      <c r="L61" s="96"/>
    </row>
    <row r="62" spans="1:21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1:21" x14ac:dyDescent="0.2">
      <c r="A63" s="105"/>
      <c r="B63" s="97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1:21" x14ac:dyDescent="0.2">
      <c r="A64" s="96"/>
      <c r="B64" s="96"/>
      <c r="C64" s="105"/>
      <c r="D64" s="109"/>
      <c r="E64" s="109"/>
      <c r="F64" s="109"/>
      <c r="G64" s="109"/>
      <c r="H64" s="109"/>
      <c r="I64" s="109"/>
      <c r="J64" s="105"/>
      <c r="K64" s="96"/>
      <c r="L64" s="96"/>
    </row>
    <row r="65" spans="1:12" x14ac:dyDescent="0.2">
      <c r="A65" s="96"/>
      <c r="B65" s="96"/>
      <c r="C65" s="105"/>
      <c r="D65" s="109"/>
      <c r="E65" s="109"/>
      <c r="F65" s="109"/>
      <c r="G65" s="109"/>
      <c r="H65" s="109"/>
      <c r="I65" s="109"/>
      <c r="J65" s="105"/>
      <c r="K65" s="96"/>
      <c r="L65" s="96"/>
    </row>
    <row r="66" spans="1:12" x14ac:dyDescent="0.2">
      <c r="A66" s="96"/>
      <c r="B66" s="96"/>
      <c r="C66" s="105"/>
      <c r="D66" s="109"/>
      <c r="E66" s="109"/>
      <c r="F66" s="109"/>
      <c r="G66" s="109"/>
      <c r="H66" s="109"/>
      <c r="I66" s="109"/>
      <c r="J66" s="105"/>
      <c r="K66" s="96"/>
      <c r="L66" s="96"/>
    </row>
    <row r="67" spans="1:12" x14ac:dyDescent="0.2">
      <c r="A67" s="96"/>
      <c r="B67" s="96"/>
      <c r="C67" s="105"/>
      <c r="D67" s="109"/>
      <c r="E67" s="109"/>
      <c r="F67" s="109"/>
      <c r="G67" s="109"/>
      <c r="H67" s="109"/>
      <c r="I67" s="109"/>
      <c r="J67" s="105"/>
      <c r="K67" s="96"/>
      <c r="L67" s="96"/>
    </row>
    <row r="68" spans="1:12" x14ac:dyDescent="0.2">
      <c r="A68" s="96"/>
      <c r="B68" s="96"/>
      <c r="C68" s="96"/>
      <c r="D68" s="109"/>
      <c r="E68" s="109"/>
      <c r="F68" s="109"/>
      <c r="G68" s="109"/>
      <c r="H68" s="109"/>
      <c r="I68" s="109"/>
      <c r="J68" s="121"/>
      <c r="K68" s="96"/>
      <c r="L68" s="96"/>
    </row>
    <row r="69" spans="1:12" x14ac:dyDescent="0.2">
      <c r="A69" s="96"/>
      <c r="B69" s="97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1:12" x14ac:dyDescent="0.2">
      <c r="A70" s="105"/>
      <c r="B70" s="96"/>
      <c r="C70" s="105"/>
      <c r="D70" s="109"/>
      <c r="E70" s="109"/>
      <c r="F70" s="109"/>
      <c r="G70" s="109"/>
      <c r="H70" s="109"/>
      <c r="I70" s="109"/>
      <c r="J70" s="105"/>
      <c r="K70" s="96"/>
      <c r="L70" s="96"/>
    </row>
    <row r="71" spans="1:12" x14ac:dyDescent="0.2">
      <c r="A71" s="105"/>
      <c r="B71" s="97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1:12" x14ac:dyDescent="0.2">
      <c r="A72" s="96"/>
      <c r="B72" s="96"/>
      <c r="C72" s="105"/>
      <c r="D72" s="109"/>
      <c r="E72" s="109"/>
      <c r="F72" s="109"/>
      <c r="G72" s="109"/>
      <c r="H72" s="109"/>
      <c r="I72" s="109"/>
      <c r="J72" s="105"/>
      <c r="K72" s="96"/>
      <c r="L72" s="96"/>
    </row>
    <row r="73" spans="1:12" x14ac:dyDescent="0.2">
      <c r="A73" s="96"/>
      <c r="B73" s="96"/>
      <c r="C73" s="105"/>
      <c r="D73" s="109"/>
      <c r="E73" s="109"/>
      <c r="F73" s="109"/>
      <c r="G73" s="109"/>
      <c r="H73" s="109"/>
      <c r="I73" s="109"/>
      <c r="J73" s="105"/>
      <c r="K73" s="96"/>
      <c r="L73" s="96"/>
    </row>
    <row r="74" spans="1:12" x14ac:dyDescent="0.2">
      <c r="A74" s="96"/>
      <c r="B74" s="96"/>
      <c r="C74" s="105"/>
      <c r="D74" s="109"/>
      <c r="E74" s="109"/>
      <c r="F74" s="109"/>
      <c r="G74" s="109"/>
      <c r="H74" s="109"/>
      <c r="I74" s="109"/>
      <c r="J74" s="105"/>
      <c r="K74" s="96"/>
      <c r="L74" s="96"/>
    </row>
    <row r="75" spans="1:12" x14ac:dyDescent="0.2">
      <c r="A75" s="96"/>
      <c r="B75" s="96"/>
      <c r="C75" s="105"/>
      <c r="D75" s="109"/>
      <c r="E75" s="109"/>
      <c r="F75" s="109"/>
      <c r="G75" s="109"/>
      <c r="H75" s="109"/>
      <c r="I75" s="109"/>
      <c r="J75" s="105"/>
      <c r="K75" s="96"/>
      <c r="L75" s="96"/>
    </row>
    <row r="76" spans="1:12" x14ac:dyDescent="0.2">
      <c r="A76" s="96"/>
      <c r="B76" s="96"/>
      <c r="C76" s="96"/>
      <c r="D76" s="109"/>
      <c r="E76" s="109"/>
      <c r="F76" s="109"/>
      <c r="G76" s="109"/>
      <c r="H76" s="109"/>
      <c r="I76" s="109"/>
      <c r="J76" s="121"/>
      <c r="K76" s="96"/>
      <c r="L76" s="96"/>
    </row>
    <row r="77" spans="1:12" x14ac:dyDescent="0.2">
      <c r="A77" s="105"/>
      <c r="B77" s="97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1:12" x14ac:dyDescent="0.2">
      <c r="A78" s="96"/>
      <c r="B78" s="96"/>
      <c r="C78" s="105"/>
      <c r="D78" s="109"/>
      <c r="E78" s="109"/>
      <c r="F78" s="109"/>
      <c r="G78" s="109"/>
      <c r="H78" s="109"/>
      <c r="I78" s="109"/>
      <c r="J78" s="105"/>
      <c r="K78" s="96"/>
      <c r="L78" s="96"/>
    </row>
    <row r="79" spans="1:12" x14ac:dyDescent="0.2">
      <c r="A79" s="105"/>
      <c r="B79" s="97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1:12" x14ac:dyDescent="0.2">
      <c r="A80" s="96"/>
      <c r="B80" s="96"/>
      <c r="C80" s="105"/>
      <c r="D80" s="109"/>
      <c r="E80" s="109"/>
      <c r="F80" s="109"/>
      <c r="G80" s="109"/>
      <c r="H80" s="109"/>
      <c r="I80" s="109"/>
      <c r="J80" s="105"/>
      <c r="K80" s="96"/>
      <c r="L80" s="96"/>
    </row>
    <row r="81" spans="1:12" x14ac:dyDescent="0.2">
      <c r="A81" s="96"/>
      <c r="B81" s="96"/>
      <c r="C81" s="105"/>
      <c r="D81" s="109"/>
      <c r="E81" s="109"/>
      <c r="F81" s="109"/>
      <c r="G81" s="109"/>
      <c r="H81" s="109"/>
      <c r="I81" s="109"/>
      <c r="J81" s="105"/>
      <c r="K81" s="96"/>
      <c r="L81" s="96"/>
    </row>
    <row r="82" spans="1:12" x14ac:dyDescent="0.2">
      <c r="A82" s="96"/>
      <c r="B82" s="96"/>
      <c r="C82" s="105"/>
      <c r="D82" s="109"/>
      <c r="E82" s="109"/>
      <c r="F82" s="109"/>
      <c r="G82" s="109"/>
      <c r="H82" s="109"/>
      <c r="I82" s="109"/>
      <c r="J82" s="105"/>
      <c r="K82" s="96"/>
      <c r="L82" s="96"/>
    </row>
    <row r="83" spans="1:12" x14ac:dyDescent="0.2">
      <c r="A83" s="96"/>
      <c r="B83" s="96"/>
      <c r="C83" s="105"/>
      <c r="D83" s="109"/>
      <c r="E83" s="109"/>
      <c r="F83" s="109"/>
      <c r="G83" s="109"/>
      <c r="H83" s="109"/>
      <c r="I83" s="109"/>
      <c r="J83" s="105"/>
      <c r="K83" s="96"/>
      <c r="L83" s="96"/>
    </row>
    <row r="84" spans="1:12" x14ac:dyDescent="0.2">
      <c r="A84" s="96"/>
      <c r="B84" s="96"/>
      <c r="C84" s="96"/>
      <c r="D84" s="109"/>
      <c r="E84" s="109"/>
      <c r="F84" s="109"/>
      <c r="G84" s="109"/>
      <c r="H84" s="109"/>
      <c r="I84" s="109"/>
      <c r="J84" s="121"/>
      <c r="K84" s="96"/>
      <c r="L84" s="96"/>
    </row>
    <row r="85" spans="1:12" x14ac:dyDescent="0.2">
      <c r="A85" s="96"/>
      <c r="B85" s="96"/>
      <c r="C85" s="105"/>
      <c r="D85" s="109"/>
      <c r="E85" s="109"/>
      <c r="F85" s="109"/>
      <c r="G85" s="109"/>
      <c r="H85" s="109"/>
      <c r="I85" s="109"/>
      <c r="J85" s="105"/>
      <c r="K85" s="96"/>
      <c r="L85" s="96"/>
    </row>
    <row r="86" spans="1:12" x14ac:dyDescent="0.2">
      <c r="A86" s="96"/>
      <c r="B86" s="96"/>
      <c r="C86" s="105"/>
      <c r="D86" s="109"/>
      <c r="E86" s="109"/>
      <c r="F86" s="109"/>
      <c r="G86" s="109"/>
      <c r="H86" s="109"/>
      <c r="I86" s="109"/>
      <c r="J86" s="105"/>
      <c r="K86" s="96"/>
      <c r="L86" s="96"/>
    </row>
    <row r="87" spans="1:12" x14ac:dyDescent="0.2">
      <c r="A87" s="105"/>
      <c r="B87" s="97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1:12" x14ac:dyDescent="0.2">
      <c r="A88" s="96"/>
      <c r="B88" s="96"/>
      <c r="C88" s="105"/>
      <c r="D88" s="109"/>
      <c r="E88" s="109"/>
      <c r="F88" s="109"/>
      <c r="G88" s="109"/>
      <c r="H88" s="109"/>
      <c r="I88" s="109"/>
      <c r="J88" s="105"/>
      <c r="K88" s="96"/>
      <c r="L88" s="96"/>
    </row>
    <row r="89" spans="1:12" x14ac:dyDescent="0.2">
      <c r="A89" s="96"/>
      <c r="B89" s="96"/>
      <c r="C89" s="105"/>
      <c r="D89" s="109"/>
      <c r="E89" s="109"/>
      <c r="F89" s="109"/>
      <c r="G89" s="109"/>
      <c r="H89" s="109"/>
      <c r="I89" s="109"/>
      <c r="J89" s="105"/>
      <c r="K89" s="96"/>
      <c r="L89" s="96"/>
    </row>
    <row r="90" spans="1:12" x14ac:dyDescent="0.2">
      <c r="C90" s="176"/>
      <c r="D90" s="175"/>
      <c r="E90" s="175"/>
      <c r="F90" s="175"/>
      <c r="G90" s="175"/>
      <c r="H90" s="175"/>
      <c r="I90" s="175"/>
      <c r="J90" s="176"/>
    </row>
    <row r="91" spans="1:12" x14ac:dyDescent="0.2">
      <c r="C91" s="176"/>
      <c r="D91" s="175"/>
      <c r="E91" s="175"/>
      <c r="F91" s="175"/>
      <c r="G91" s="175"/>
      <c r="H91" s="175"/>
      <c r="I91" s="175"/>
      <c r="J91" s="176"/>
    </row>
    <row r="92" spans="1:12" x14ac:dyDescent="0.2">
      <c r="D92" s="175"/>
      <c r="E92" s="175"/>
      <c r="F92" s="175"/>
      <c r="G92" s="175"/>
      <c r="H92" s="175"/>
      <c r="I92" s="175"/>
      <c r="J92" s="178"/>
    </row>
    <row r="93" spans="1:12" x14ac:dyDescent="0.2">
      <c r="C93" s="176"/>
      <c r="D93" s="175"/>
      <c r="E93" s="175"/>
      <c r="F93" s="175"/>
      <c r="G93" s="175"/>
      <c r="H93" s="175"/>
      <c r="I93" s="175"/>
      <c r="J93" s="176"/>
    </row>
    <row r="94" spans="1:12" x14ac:dyDescent="0.2">
      <c r="C94" s="176"/>
      <c r="D94" s="175"/>
      <c r="E94" s="175"/>
      <c r="F94" s="175"/>
      <c r="G94" s="175"/>
      <c r="H94" s="175"/>
      <c r="I94" s="175"/>
      <c r="J94" s="176"/>
    </row>
    <row r="95" spans="1:12" x14ac:dyDescent="0.2">
      <c r="A95" s="176"/>
      <c r="B95" s="220"/>
    </row>
    <row r="96" spans="1:12" x14ac:dyDescent="0.2">
      <c r="C96" s="176"/>
      <c r="D96" s="175"/>
      <c r="E96" s="175"/>
      <c r="F96" s="175"/>
      <c r="G96" s="175"/>
      <c r="H96" s="175"/>
      <c r="I96" s="175"/>
      <c r="J96" s="176"/>
    </row>
    <row r="97" spans="1:10" x14ac:dyDescent="0.2">
      <c r="C97" s="176"/>
      <c r="D97" s="175"/>
      <c r="E97" s="175"/>
      <c r="F97" s="175"/>
      <c r="G97" s="175"/>
      <c r="H97" s="175"/>
      <c r="I97" s="175"/>
      <c r="J97" s="176"/>
    </row>
    <row r="98" spans="1:10" x14ac:dyDescent="0.2">
      <c r="C98" s="176"/>
      <c r="D98" s="175"/>
      <c r="E98" s="175"/>
      <c r="F98" s="175"/>
      <c r="G98" s="175"/>
      <c r="H98" s="175"/>
      <c r="I98" s="175"/>
      <c r="J98" s="176"/>
    </row>
    <row r="99" spans="1:10" x14ac:dyDescent="0.2">
      <c r="C99" s="176"/>
      <c r="D99" s="175"/>
      <c r="E99" s="175"/>
      <c r="F99" s="175"/>
      <c r="G99" s="175"/>
      <c r="H99" s="175"/>
      <c r="I99" s="175"/>
      <c r="J99" s="176"/>
    </row>
    <row r="100" spans="1:10" x14ac:dyDescent="0.2">
      <c r="D100" s="175"/>
      <c r="E100" s="175"/>
      <c r="F100" s="175"/>
      <c r="G100" s="175"/>
      <c r="H100" s="175"/>
      <c r="I100" s="175"/>
      <c r="J100" s="178"/>
    </row>
    <row r="101" spans="1:10" x14ac:dyDescent="0.2">
      <c r="C101" s="176"/>
      <c r="D101" s="175"/>
      <c r="E101" s="175"/>
      <c r="F101" s="175"/>
      <c r="G101" s="175"/>
      <c r="H101" s="175"/>
      <c r="I101" s="175"/>
      <c r="J101" s="176"/>
    </row>
    <row r="102" spans="1:10" x14ac:dyDescent="0.2">
      <c r="C102" s="176"/>
      <c r="D102" s="175"/>
      <c r="E102" s="175"/>
      <c r="F102" s="175"/>
      <c r="G102" s="175"/>
      <c r="H102" s="175"/>
      <c r="I102" s="175"/>
      <c r="J102" s="176"/>
    </row>
    <row r="103" spans="1:10" x14ac:dyDescent="0.2">
      <c r="A103" s="176"/>
      <c r="B103" s="220"/>
    </row>
    <row r="104" spans="1:10" x14ac:dyDescent="0.2">
      <c r="C104" s="176"/>
      <c r="D104" s="175"/>
      <c r="E104" s="175"/>
      <c r="F104" s="175"/>
      <c r="G104" s="175"/>
      <c r="H104" s="175"/>
      <c r="I104" s="175"/>
      <c r="J104" s="176"/>
    </row>
    <row r="105" spans="1:10" x14ac:dyDescent="0.2">
      <c r="C105" s="176"/>
      <c r="D105" s="175"/>
      <c r="E105" s="175"/>
      <c r="F105" s="175"/>
      <c r="G105" s="175"/>
      <c r="H105" s="175"/>
      <c r="I105" s="175"/>
      <c r="J105" s="176"/>
    </row>
  </sheetData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9"/>
  <sheetViews>
    <sheetView showGridLines="0" tabSelected="1" zoomScale="115" zoomScaleNormal="115" workbookViewId="0">
      <selection activeCell="I18" sqref="I18"/>
    </sheetView>
  </sheetViews>
  <sheetFormatPr defaultRowHeight="12.75" x14ac:dyDescent="0.2"/>
  <cols>
    <col min="1" max="1" width="9.140625" style="4"/>
    <col min="2" max="2" width="10.28515625" style="4" customWidth="1"/>
    <col min="3" max="3" width="17.5703125" style="4" customWidth="1"/>
    <col min="4" max="4" width="12.42578125" style="4" customWidth="1"/>
    <col min="5" max="5" width="8" style="4" bestFit="1" customWidth="1"/>
    <col min="6" max="6" width="23.42578125" style="4" bestFit="1" customWidth="1"/>
    <col min="7" max="7" width="23.42578125" style="4" hidden="1" customWidth="1"/>
    <col min="8" max="8" width="8.85546875" style="4" customWidth="1"/>
    <col min="9" max="9" width="8" style="4" customWidth="1"/>
    <col min="10" max="10" width="7.28515625" style="4" customWidth="1"/>
    <col min="11" max="12" width="7.7109375" style="4" customWidth="1"/>
    <col min="13" max="13" width="8" style="4" customWidth="1"/>
    <col min="14" max="16384" width="9.140625" style="4"/>
  </cols>
  <sheetData>
    <row r="1" spans="2:14" ht="15.75" x14ac:dyDescent="0.25">
      <c r="B1" s="3" t="str">
        <f>úvod!B11</f>
        <v>KSG Moravská Slávia Brno</v>
      </c>
      <c r="M1" s="5" t="str">
        <f>úvod!B13 &amp;" dne " &amp; úvod!B9</f>
        <v>V Brně dne 6. října 2018</v>
      </c>
    </row>
    <row r="2" spans="2:14" ht="15.75" x14ac:dyDescent="0.25">
      <c r="B2" s="257" t="str">
        <f>úvod!B7</f>
        <v>XXVII. Ročník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2:14" ht="22.5" x14ac:dyDescent="0.3">
      <c r="B3" s="258" t="str">
        <f>""""&amp;úvod!B5&amp;""""</f>
        <v>"Moravská liga - 2. kolo"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2:14" ht="15.75" x14ac:dyDescent="0.25">
      <c r="B4" s="257" t="s">
        <v>104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2:14" ht="18.75" customHeight="1" x14ac:dyDescent="0.25">
      <c r="B5" s="36" t="s">
        <v>105</v>
      </c>
      <c r="C5" s="6"/>
      <c r="M5" s="7"/>
    </row>
    <row r="6" spans="2:14" ht="4.5" customHeight="1" thickBot="1" x14ac:dyDescent="0.25"/>
    <row r="7" spans="2:14" ht="17.100000000000001" customHeight="1" thickBot="1" x14ac:dyDescent="0.25">
      <c r="B7" s="8" t="s">
        <v>96</v>
      </c>
      <c r="C7" s="9" t="s">
        <v>97</v>
      </c>
      <c r="D7" s="9" t="s">
        <v>98</v>
      </c>
      <c r="E7" s="9" t="s">
        <v>99</v>
      </c>
      <c r="F7" s="9" t="s">
        <v>106</v>
      </c>
      <c r="G7" s="9"/>
      <c r="H7" s="10" t="s">
        <v>92</v>
      </c>
      <c r="I7" s="10" t="s">
        <v>101</v>
      </c>
      <c r="J7" s="10" t="s">
        <v>93</v>
      </c>
      <c r="K7" s="10" t="s">
        <v>94</v>
      </c>
      <c r="L7" s="10" t="s">
        <v>159</v>
      </c>
      <c r="M7" s="11" t="s">
        <v>107</v>
      </c>
    </row>
    <row r="8" spans="2:14" ht="14.25" customHeight="1" thickTop="1" x14ac:dyDescent="0.2">
      <c r="B8" s="12">
        <v>1</v>
      </c>
      <c r="C8" s="13" t="s">
        <v>47</v>
      </c>
      <c r="D8" s="13" t="s">
        <v>48</v>
      </c>
      <c r="E8" s="13">
        <v>2010</v>
      </c>
      <c r="F8" s="13" t="s">
        <v>103</v>
      </c>
      <c r="G8" s="13" t="s">
        <v>129</v>
      </c>
      <c r="H8" s="14">
        <v>12.2</v>
      </c>
      <c r="I8" s="14">
        <v>10.199999999999999</v>
      </c>
      <c r="J8" s="14">
        <v>11.5</v>
      </c>
      <c r="K8" s="14">
        <v>11.7</v>
      </c>
      <c r="L8" s="14">
        <v>10.9</v>
      </c>
      <c r="M8" s="34">
        <v>56.499999999999993</v>
      </c>
    </row>
    <row r="9" spans="2:14" ht="14.25" customHeight="1" x14ac:dyDescent="0.2">
      <c r="B9" s="15">
        <v>2</v>
      </c>
      <c r="C9" s="16" t="s">
        <v>45</v>
      </c>
      <c r="D9" s="16" t="s">
        <v>14</v>
      </c>
      <c r="E9" s="16">
        <v>2009</v>
      </c>
      <c r="F9" s="16" t="s">
        <v>103</v>
      </c>
      <c r="G9" s="16" t="s">
        <v>129</v>
      </c>
      <c r="H9" s="17">
        <v>11.9</v>
      </c>
      <c r="I9" s="17">
        <v>8.9499999999999993</v>
      </c>
      <c r="J9" s="17">
        <v>11.2</v>
      </c>
      <c r="K9" s="18">
        <v>11.8</v>
      </c>
      <c r="L9" s="17">
        <v>10.3</v>
      </c>
      <c r="M9" s="35">
        <v>54.149999999999991</v>
      </c>
    </row>
    <row r="10" spans="2:14" ht="14.25" customHeight="1" x14ac:dyDescent="0.2">
      <c r="B10" s="15">
        <v>3</v>
      </c>
      <c r="C10" s="16" t="s">
        <v>55</v>
      </c>
      <c r="D10" s="16" t="s">
        <v>42</v>
      </c>
      <c r="E10" s="16">
        <v>2009</v>
      </c>
      <c r="F10" s="16" t="s">
        <v>138</v>
      </c>
      <c r="G10" s="16" t="s">
        <v>147</v>
      </c>
      <c r="H10" s="17">
        <v>11.5</v>
      </c>
      <c r="I10" s="17">
        <v>10.199999999999999</v>
      </c>
      <c r="J10" s="17">
        <v>10.6</v>
      </c>
      <c r="K10" s="18">
        <v>11</v>
      </c>
      <c r="L10" s="17">
        <v>10.4</v>
      </c>
      <c r="M10" s="35">
        <v>53.699999999999996</v>
      </c>
    </row>
    <row r="11" spans="2:14" ht="14.25" customHeight="1" x14ac:dyDescent="0.2">
      <c r="B11" s="15">
        <v>4</v>
      </c>
      <c r="C11" s="16" t="s">
        <v>27</v>
      </c>
      <c r="D11" s="16" t="s">
        <v>18</v>
      </c>
      <c r="E11" s="16">
        <v>2009</v>
      </c>
      <c r="F11" s="19" t="s">
        <v>149</v>
      </c>
      <c r="G11" s="19" t="s">
        <v>150</v>
      </c>
      <c r="H11" s="17">
        <v>11.6</v>
      </c>
      <c r="I11" s="17">
        <v>9.1999999999999993</v>
      </c>
      <c r="J11" s="17">
        <v>11</v>
      </c>
      <c r="K11" s="18">
        <v>10.8</v>
      </c>
      <c r="L11" s="17">
        <v>10.6</v>
      </c>
      <c r="M11" s="35">
        <v>53.199999999999996</v>
      </c>
    </row>
    <row r="12" spans="2:14" ht="14.25" customHeight="1" x14ac:dyDescent="0.2">
      <c r="B12" s="15">
        <v>5</v>
      </c>
      <c r="C12" s="16" t="s">
        <v>19</v>
      </c>
      <c r="D12" s="16" t="s">
        <v>18</v>
      </c>
      <c r="E12" s="16">
        <v>2009</v>
      </c>
      <c r="F12" s="16" t="s">
        <v>149</v>
      </c>
      <c r="G12" s="16" t="s">
        <v>150</v>
      </c>
      <c r="H12" s="17">
        <v>11.9</v>
      </c>
      <c r="I12" s="17">
        <v>9.25</v>
      </c>
      <c r="J12" s="17">
        <v>10.6</v>
      </c>
      <c r="K12" s="18">
        <v>10.7</v>
      </c>
      <c r="L12" s="17">
        <v>10.55</v>
      </c>
      <c r="M12" s="35">
        <v>53</v>
      </c>
    </row>
    <row r="13" spans="2:14" ht="14.25" customHeight="1" x14ac:dyDescent="0.2">
      <c r="B13" s="15">
        <v>6</v>
      </c>
      <c r="C13" s="16" t="s">
        <v>1</v>
      </c>
      <c r="D13" s="16" t="s">
        <v>80</v>
      </c>
      <c r="E13" s="16">
        <v>2009</v>
      </c>
      <c r="F13" s="16" t="s">
        <v>2</v>
      </c>
      <c r="G13" s="16" t="s">
        <v>132</v>
      </c>
      <c r="H13" s="17">
        <v>11.3</v>
      </c>
      <c r="I13" s="17">
        <v>9.5</v>
      </c>
      <c r="J13" s="17">
        <v>10.9</v>
      </c>
      <c r="K13" s="18">
        <v>10.4</v>
      </c>
      <c r="L13" s="17">
        <v>9.9</v>
      </c>
      <c r="M13" s="35">
        <v>52</v>
      </c>
    </row>
    <row r="14" spans="2:14" ht="14.25" customHeight="1" x14ac:dyDescent="0.2">
      <c r="B14" s="15">
        <v>7</v>
      </c>
      <c r="C14" s="16" t="s">
        <v>154</v>
      </c>
      <c r="D14" s="16" t="s">
        <v>155</v>
      </c>
      <c r="E14" s="16">
        <v>2009</v>
      </c>
      <c r="F14" s="16" t="s">
        <v>149</v>
      </c>
      <c r="G14" s="16" t="s">
        <v>150</v>
      </c>
      <c r="H14" s="17">
        <v>11.6</v>
      </c>
      <c r="I14" s="17">
        <v>10</v>
      </c>
      <c r="J14" s="17">
        <v>10.7</v>
      </c>
      <c r="K14" s="18">
        <v>9.6999999999999993</v>
      </c>
      <c r="L14" s="17">
        <v>9.9</v>
      </c>
      <c r="M14" s="35">
        <v>51.9</v>
      </c>
    </row>
    <row r="15" spans="2:14" ht="14.25" customHeight="1" x14ac:dyDescent="0.2">
      <c r="B15" s="15">
        <v>8</v>
      </c>
      <c r="C15" s="16" t="s">
        <v>8</v>
      </c>
      <c r="D15" s="16" t="s">
        <v>7</v>
      </c>
      <c r="E15" s="16">
        <v>2009</v>
      </c>
      <c r="F15" s="16" t="s">
        <v>2</v>
      </c>
      <c r="G15" s="16" t="s">
        <v>132</v>
      </c>
      <c r="H15" s="17">
        <v>11.4</v>
      </c>
      <c r="I15" s="17">
        <v>9.4499999999999993</v>
      </c>
      <c r="J15" s="17">
        <v>10.7</v>
      </c>
      <c r="K15" s="18">
        <v>10</v>
      </c>
      <c r="L15" s="17">
        <v>9.6999999999999993</v>
      </c>
      <c r="M15" s="35">
        <v>51.25</v>
      </c>
    </row>
    <row r="16" spans="2:14" ht="14.25" customHeight="1" x14ac:dyDescent="0.2">
      <c r="B16" s="15">
        <v>9</v>
      </c>
      <c r="C16" s="16" t="s">
        <v>151</v>
      </c>
      <c r="D16" s="16" t="s">
        <v>48</v>
      </c>
      <c r="E16" s="16">
        <v>2010</v>
      </c>
      <c r="F16" s="16" t="s">
        <v>149</v>
      </c>
      <c r="G16" s="16" t="s">
        <v>150</v>
      </c>
      <c r="H16" s="17">
        <v>10.8</v>
      </c>
      <c r="I16" s="17">
        <v>9.15</v>
      </c>
      <c r="J16" s="17">
        <v>10</v>
      </c>
      <c r="K16" s="18">
        <v>9.5</v>
      </c>
      <c r="L16" s="17">
        <v>9.6999999999999993</v>
      </c>
      <c r="M16" s="35">
        <v>49.150000000000006</v>
      </c>
    </row>
    <row r="17" spans="2:14" ht="14.25" customHeight="1" x14ac:dyDescent="0.2">
      <c r="B17" s="15">
        <v>10</v>
      </c>
      <c r="C17" s="16" t="s">
        <v>125</v>
      </c>
      <c r="D17" s="16" t="s">
        <v>51</v>
      </c>
      <c r="E17" s="16">
        <v>2010</v>
      </c>
      <c r="F17" s="16" t="s">
        <v>103</v>
      </c>
      <c r="G17" s="16" t="s">
        <v>129</v>
      </c>
      <c r="H17" s="17">
        <v>10.4</v>
      </c>
      <c r="I17" s="17">
        <v>8.4499999999999993</v>
      </c>
      <c r="J17" s="17">
        <v>10.4</v>
      </c>
      <c r="K17" s="18">
        <v>9.9</v>
      </c>
      <c r="L17" s="17">
        <v>9.6</v>
      </c>
      <c r="M17" s="35">
        <v>48.75</v>
      </c>
    </row>
    <row r="18" spans="2:14" ht="14.25" customHeight="1" x14ac:dyDescent="0.2">
      <c r="B18" s="15">
        <v>11</v>
      </c>
      <c r="C18" s="16" t="s">
        <v>151</v>
      </c>
      <c r="D18" s="16" t="s">
        <v>53</v>
      </c>
      <c r="E18" s="16">
        <v>2012</v>
      </c>
      <c r="F18" s="16" t="s">
        <v>149</v>
      </c>
      <c r="G18" s="16" t="s">
        <v>150</v>
      </c>
      <c r="H18" s="17">
        <v>9.6</v>
      </c>
      <c r="I18" s="17">
        <v>8.75</v>
      </c>
      <c r="J18" s="17">
        <v>10</v>
      </c>
      <c r="K18" s="18">
        <v>9.6</v>
      </c>
      <c r="L18" s="17">
        <v>9.9499999999999993</v>
      </c>
      <c r="M18" s="35">
        <v>47.900000000000006</v>
      </c>
    </row>
    <row r="19" spans="2:14" ht="14.25" customHeight="1" x14ac:dyDescent="0.2">
      <c r="B19" s="15">
        <v>12</v>
      </c>
      <c r="C19" s="16" t="s">
        <v>9</v>
      </c>
      <c r="D19" s="16" t="s">
        <v>3</v>
      </c>
      <c r="E19" s="16">
        <v>2010</v>
      </c>
      <c r="F19" s="16" t="s">
        <v>2</v>
      </c>
      <c r="G19" s="16" t="s">
        <v>132</v>
      </c>
      <c r="H19" s="17">
        <v>9.6999999999999993</v>
      </c>
      <c r="I19" s="17">
        <v>8.8000000000000007</v>
      </c>
      <c r="J19" s="17">
        <v>10.4</v>
      </c>
      <c r="K19" s="18">
        <v>9.6999999999999993</v>
      </c>
      <c r="L19" s="17">
        <v>9.3000000000000007</v>
      </c>
      <c r="M19" s="35">
        <v>47.899999999999991</v>
      </c>
    </row>
    <row r="20" spans="2:14" ht="14.25" customHeight="1" x14ac:dyDescent="0.2">
      <c r="B20" s="15">
        <v>13</v>
      </c>
      <c r="C20" s="16" t="s">
        <v>133</v>
      </c>
      <c r="D20" s="16" t="s">
        <v>134</v>
      </c>
      <c r="E20" s="16">
        <v>2010</v>
      </c>
      <c r="F20" s="16" t="s">
        <v>2</v>
      </c>
      <c r="G20" s="16" t="s">
        <v>132</v>
      </c>
      <c r="H20" s="17">
        <v>10.4</v>
      </c>
      <c r="I20" s="17">
        <v>8.6</v>
      </c>
      <c r="J20" s="17">
        <v>10</v>
      </c>
      <c r="K20" s="18">
        <v>10</v>
      </c>
      <c r="L20" s="17">
        <v>8.35</v>
      </c>
      <c r="M20" s="35">
        <v>47.35</v>
      </c>
    </row>
    <row r="21" spans="2:14" ht="14.25" customHeight="1" x14ac:dyDescent="0.2">
      <c r="B21" s="15">
        <v>14</v>
      </c>
      <c r="C21" s="20" t="s">
        <v>6</v>
      </c>
      <c r="D21" s="16" t="s">
        <v>5</v>
      </c>
      <c r="E21" s="16">
        <v>2010</v>
      </c>
      <c r="F21" s="16" t="s">
        <v>2</v>
      </c>
      <c r="G21" s="16" t="s">
        <v>132</v>
      </c>
      <c r="H21" s="17">
        <v>10.6</v>
      </c>
      <c r="I21" s="17">
        <v>8.35</v>
      </c>
      <c r="J21" s="17">
        <v>9.6999999999999993</v>
      </c>
      <c r="K21" s="17">
        <v>9.9</v>
      </c>
      <c r="L21" s="17">
        <v>7.9</v>
      </c>
      <c r="M21" s="35">
        <v>46.449999999999996</v>
      </c>
      <c r="N21" s="21"/>
    </row>
    <row r="22" spans="2:14" ht="14.25" customHeight="1" x14ac:dyDescent="0.2">
      <c r="B22" s="15">
        <v>15</v>
      </c>
      <c r="C22" s="16" t="s">
        <v>130</v>
      </c>
      <c r="D22" s="16" t="s">
        <v>67</v>
      </c>
      <c r="E22" s="16">
        <v>2010</v>
      </c>
      <c r="F22" s="16" t="s">
        <v>72</v>
      </c>
      <c r="G22" s="16" t="s">
        <v>76</v>
      </c>
      <c r="H22" s="17">
        <v>9.9</v>
      </c>
      <c r="I22" s="17">
        <v>8.4</v>
      </c>
      <c r="J22" s="17">
        <v>9.8000000000000007</v>
      </c>
      <c r="K22" s="17">
        <v>9.1</v>
      </c>
      <c r="L22" s="17">
        <v>9.1999999999999993</v>
      </c>
      <c r="M22" s="35">
        <v>46.400000000000006</v>
      </c>
      <c r="N22" s="22"/>
    </row>
    <row r="23" spans="2:14" ht="14.25" customHeight="1" x14ac:dyDescent="0.2">
      <c r="B23" s="15">
        <v>16</v>
      </c>
      <c r="C23" s="16" t="s">
        <v>65</v>
      </c>
      <c r="D23" s="16" t="s">
        <v>59</v>
      </c>
      <c r="E23" s="16">
        <v>2010</v>
      </c>
      <c r="F23" s="16" t="s">
        <v>138</v>
      </c>
      <c r="G23" s="16" t="s">
        <v>148</v>
      </c>
      <c r="H23" s="17">
        <v>10.3</v>
      </c>
      <c r="I23" s="17">
        <v>8.0500000000000007</v>
      </c>
      <c r="J23" s="17">
        <v>9.9</v>
      </c>
      <c r="K23" s="17">
        <v>9.4</v>
      </c>
      <c r="L23" s="17">
        <v>8.65</v>
      </c>
      <c r="M23" s="35">
        <v>46.3</v>
      </c>
      <c r="N23" s="22"/>
    </row>
    <row r="24" spans="2:14" ht="14.25" customHeight="1" x14ac:dyDescent="0.2">
      <c r="B24" s="15">
        <v>17</v>
      </c>
      <c r="C24" s="16" t="s">
        <v>142</v>
      </c>
      <c r="D24" s="16" t="s">
        <v>53</v>
      </c>
      <c r="E24" s="16">
        <v>2010</v>
      </c>
      <c r="F24" s="16" t="s">
        <v>138</v>
      </c>
      <c r="G24" s="16" t="s">
        <v>148</v>
      </c>
      <c r="H24" s="17">
        <v>10</v>
      </c>
      <c r="I24" s="17">
        <v>8.75</v>
      </c>
      <c r="J24" s="17">
        <v>9.6</v>
      </c>
      <c r="K24" s="17">
        <v>9.9</v>
      </c>
      <c r="L24" s="17">
        <v>8</v>
      </c>
      <c r="M24" s="35">
        <v>46.25</v>
      </c>
      <c r="N24" s="22"/>
    </row>
    <row r="25" spans="2:14" ht="14.25" customHeight="1" x14ac:dyDescent="0.2">
      <c r="B25" s="15">
        <v>18</v>
      </c>
      <c r="C25" s="16" t="s">
        <v>143</v>
      </c>
      <c r="D25" s="16" t="s">
        <v>53</v>
      </c>
      <c r="E25" s="16">
        <v>2010</v>
      </c>
      <c r="F25" s="16" t="s">
        <v>138</v>
      </c>
      <c r="G25" s="16" t="s">
        <v>148</v>
      </c>
      <c r="H25" s="17">
        <v>10.5</v>
      </c>
      <c r="I25" s="17">
        <v>7.8</v>
      </c>
      <c r="J25" s="17">
        <v>9.1</v>
      </c>
      <c r="K25" s="17">
        <v>9.6999999999999993</v>
      </c>
      <c r="L25" s="17">
        <v>8.9499999999999993</v>
      </c>
      <c r="M25" s="35">
        <v>46.05</v>
      </c>
      <c r="N25" s="22"/>
    </row>
    <row r="26" spans="2:14" ht="14.25" customHeight="1" x14ac:dyDescent="0.2">
      <c r="B26" s="15">
        <v>19</v>
      </c>
      <c r="C26" s="16" t="s">
        <v>140</v>
      </c>
      <c r="D26" s="16" t="s">
        <v>141</v>
      </c>
      <c r="E26" s="16">
        <v>2009</v>
      </c>
      <c r="F26" s="16" t="s">
        <v>138</v>
      </c>
      <c r="G26" s="16" t="s">
        <v>148</v>
      </c>
      <c r="H26" s="17">
        <v>10.1</v>
      </c>
      <c r="I26" s="17">
        <v>7.65</v>
      </c>
      <c r="J26" s="17">
        <v>10.1</v>
      </c>
      <c r="K26" s="17">
        <v>9.4</v>
      </c>
      <c r="L26" s="17">
        <v>8.6999999999999993</v>
      </c>
      <c r="M26" s="35">
        <v>45.95</v>
      </c>
      <c r="N26" s="22"/>
    </row>
    <row r="27" spans="2:14" ht="14.25" customHeight="1" x14ac:dyDescent="0.2">
      <c r="B27" s="15">
        <v>20</v>
      </c>
      <c r="C27" s="16" t="s">
        <v>145</v>
      </c>
      <c r="D27" s="16" t="s">
        <v>146</v>
      </c>
      <c r="E27" s="16">
        <v>2010</v>
      </c>
      <c r="F27" s="16" t="s">
        <v>138</v>
      </c>
      <c r="G27" s="16" t="s">
        <v>148</v>
      </c>
      <c r="H27" s="17">
        <v>10</v>
      </c>
      <c r="I27" s="17">
        <v>7.55</v>
      </c>
      <c r="J27" s="17">
        <v>9.6999999999999993</v>
      </c>
      <c r="K27" s="17">
        <v>9.6</v>
      </c>
      <c r="L27" s="17">
        <v>8.6999999999999993</v>
      </c>
      <c r="M27" s="35">
        <v>45.55</v>
      </c>
      <c r="N27" s="22"/>
    </row>
    <row r="28" spans="2:14" ht="14.25" customHeight="1" x14ac:dyDescent="0.2">
      <c r="B28" s="15">
        <v>21</v>
      </c>
      <c r="C28" s="16" t="s">
        <v>126</v>
      </c>
      <c r="D28" s="16" t="s">
        <v>75</v>
      </c>
      <c r="E28" s="16">
        <v>2010</v>
      </c>
      <c r="F28" s="16" t="s">
        <v>103</v>
      </c>
      <c r="G28" s="16" t="s">
        <v>129</v>
      </c>
      <c r="H28" s="17">
        <v>9.4</v>
      </c>
      <c r="I28" s="17">
        <v>8</v>
      </c>
      <c r="J28" s="17">
        <v>9.1</v>
      </c>
      <c r="K28" s="17">
        <v>9.9</v>
      </c>
      <c r="L28" s="17">
        <v>8.85</v>
      </c>
      <c r="M28" s="35">
        <v>45.25</v>
      </c>
      <c r="N28" s="22"/>
    </row>
    <row r="29" spans="2:14" ht="14.25" customHeight="1" x14ac:dyDescent="0.2">
      <c r="B29" s="15">
        <v>22</v>
      </c>
      <c r="C29" s="16" t="s">
        <v>136</v>
      </c>
      <c r="D29" s="16" t="s">
        <v>91</v>
      </c>
      <c r="E29" s="16">
        <v>2010</v>
      </c>
      <c r="F29" s="16" t="s">
        <v>83</v>
      </c>
      <c r="G29" s="16" t="s">
        <v>135</v>
      </c>
      <c r="H29" s="17">
        <v>9.5</v>
      </c>
      <c r="I29" s="17">
        <v>8.8000000000000007</v>
      </c>
      <c r="J29" s="17">
        <v>9.8000000000000007</v>
      </c>
      <c r="K29" s="17">
        <v>9.1999999999999993</v>
      </c>
      <c r="L29" s="17">
        <v>7.9</v>
      </c>
      <c r="M29" s="35">
        <v>45.199999999999996</v>
      </c>
      <c r="N29" s="22"/>
    </row>
    <row r="30" spans="2:14" ht="14.25" customHeight="1" x14ac:dyDescent="0.2">
      <c r="B30" s="15">
        <v>23</v>
      </c>
      <c r="C30" s="16" t="s">
        <v>144</v>
      </c>
      <c r="D30" s="16" t="s">
        <v>87</v>
      </c>
      <c r="E30" s="16">
        <v>2010</v>
      </c>
      <c r="F30" s="16" t="s">
        <v>138</v>
      </c>
      <c r="G30" s="16" t="s">
        <v>148</v>
      </c>
      <c r="H30" s="17">
        <v>10.1</v>
      </c>
      <c r="I30" s="17">
        <v>7.75</v>
      </c>
      <c r="J30" s="17">
        <v>10</v>
      </c>
      <c r="K30" s="17">
        <v>8.8000000000000007</v>
      </c>
      <c r="L30" s="17">
        <v>7.9</v>
      </c>
      <c r="M30" s="35">
        <v>44.550000000000004</v>
      </c>
      <c r="N30" s="22"/>
    </row>
    <row r="31" spans="2:14" ht="14.25" customHeight="1" x14ac:dyDescent="0.2">
      <c r="B31" s="15">
        <v>24</v>
      </c>
      <c r="C31" s="16" t="s">
        <v>244</v>
      </c>
      <c r="D31" s="16" t="s">
        <v>60</v>
      </c>
      <c r="E31" s="16">
        <v>2011</v>
      </c>
      <c r="F31" s="16" t="s">
        <v>188</v>
      </c>
      <c r="G31" s="16" t="s">
        <v>245</v>
      </c>
      <c r="H31" s="17">
        <v>9.6999999999999993</v>
      </c>
      <c r="I31" s="17">
        <v>8.25</v>
      </c>
      <c r="J31" s="17">
        <v>9.6999999999999993</v>
      </c>
      <c r="K31" s="17">
        <v>8.8000000000000007</v>
      </c>
      <c r="L31" s="17">
        <v>8</v>
      </c>
      <c r="M31" s="35">
        <v>44.45</v>
      </c>
      <c r="N31" s="22"/>
    </row>
    <row r="32" spans="2:14" ht="14.25" customHeight="1" x14ac:dyDescent="0.2">
      <c r="B32" s="15">
        <v>25</v>
      </c>
      <c r="C32" s="16" t="s">
        <v>86</v>
      </c>
      <c r="D32" s="16" t="s">
        <v>87</v>
      </c>
      <c r="E32" s="16">
        <v>2009</v>
      </c>
      <c r="F32" s="16" t="s">
        <v>83</v>
      </c>
      <c r="G32" s="16" t="s">
        <v>135</v>
      </c>
      <c r="H32" s="17">
        <v>9.8000000000000007</v>
      </c>
      <c r="I32" s="17">
        <v>8.9</v>
      </c>
      <c r="J32" s="17">
        <v>8.6</v>
      </c>
      <c r="K32" s="17">
        <v>9.4</v>
      </c>
      <c r="L32" s="17">
        <v>7.6</v>
      </c>
      <c r="M32" s="35">
        <v>44.300000000000004</v>
      </c>
      <c r="N32" s="22"/>
    </row>
    <row r="33" spans="2:14" ht="17.100000000000001" customHeight="1" x14ac:dyDescent="0.2">
      <c r="B33" s="22"/>
      <c r="C33" s="22"/>
      <c r="D33" s="27"/>
      <c r="E33" s="27"/>
      <c r="F33" s="27"/>
      <c r="G33" s="27"/>
      <c r="H33" s="27"/>
      <c r="I33" s="28"/>
      <c r="J33" s="28"/>
      <c r="K33" s="28"/>
      <c r="L33" s="28"/>
      <c r="M33" s="22"/>
      <c r="N33" s="22"/>
    </row>
    <row r="34" spans="2:14" ht="17.100000000000001" customHeight="1" x14ac:dyDescent="0.2">
      <c r="B34" s="22"/>
      <c r="C34" s="22"/>
      <c r="D34" s="27"/>
      <c r="E34" s="27"/>
      <c r="F34" s="27"/>
      <c r="G34" s="27"/>
      <c r="H34" s="27"/>
      <c r="I34" s="28"/>
      <c r="L34" s="223"/>
      <c r="M34" s="222" t="str">
        <f>úvod!$A$28 &amp; " "&amp; úvod!$B$28</f>
        <v>Hlavní rozhodčí: Ing. Axman Zdeněk</v>
      </c>
      <c r="N34" s="22"/>
    </row>
    <row r="35" spans="2:14" ht="17.100000000000001" customHeight="1" x14ac:dyDescent="0.2">
      <c r="B35" s="22"/>
      <c r="C35" s="22"/>
      <c r="D35" s="27"/>
      <c r="E35" s="27"/>
      <c r="F35" s="27"/>
      <c r="G35" s="27"/>
      <c r="H35" s="27"/>
      <c r="I35" s="28"/>
      <c r="L35" s="223"/>
      <c r="M35" s="222" t="str">
        <f>úvod!$A$29&amp; " "&amp; úvod!$B$29</f>
        <v>Ředitel závodu: Václav Fried</v>
      </c>
      <c r="N35" s="22"/>
    </row>
    <row r="36" spans="2:14" ht="17.100000000000001" customHeight="1" x14ac:dyDescent="0.2">
      <c r="B36" s="22"/>
      <c r="C36" s="22"/>
      <c r="D36" s="27"/>
      <c r="E36" s="27"/>
      <c r="F36" s="27"/>
      <c r="G36" s="27"/>
      <c r="H36" s="27"/>
      <c r="I36" s="28"/>
      <c r="J36" s="28"/>
      <c r="K36" s="28"/>
      <c r="L36" s="28"/>
      <c r="M36" s="22"/>
      <c r="N36" s="22"/>
    </row>
    <row r="37" spans="2:14" ht="17.100000000000001" customHeight="1" x14ac:dyDescent="0.2">
      <c r="B37" s="22"/>
      <c r="C37" s="22"/>
      <c r="D37" s="27"/>
      <c r="E37" s="27"/>
      <c r="F37" s="27"/>
      <c r="G37" s="27"/>
      <c r="H37" s="27"/>
      <c r="I37" s="28"/>
      <c r="J37" s="28"/>
      <c r="K37" s="28"/>
      <c r="L37" s="28"/>
      <c r="M37" s="22"/>
      <c r="N37" s="22"/>
    </row>
    <row r="38" spans="2:14" ht="17.100000000000001" customHeight="1" x14ac:dyDescent="0.2">
      <c r="B38" s="22"/>
      <c r="C38" s="22"/>
      <c r="D38" s="27"/>
      <c r="E38" s="27"/>
      <c r="F38" s="27"/>
      <c r="G38" s="27"/>
      <c r="H38" s="27"/>
      <c r="I38" s="28"/>
      <c r="J38" s="28"/>
      <c r="K38" s="28"/>
      <c r="L38" s="28"/>
      <c r="M38" s="22"/>
      <c r="N38" s="22"/>
    </row>
    <row r="39" spans="2:14" ht="17.100000000000001" customHeight="1" x14ac:dyDescent="0.2">
      <c r="M39" s="21"/>
      <c r="N39" s="21"/>
    </row>
    <row r="40" spans="2:14" ht="18" customHeight="1" x14ac:dyDescent="0.2">
      <c r="M40" s="21"/>
      <c r="N40" s="21"/>
    </row>
    <row r="41" spans="2:14" ht="18" customHeight="1" x14ac:dyDescent="0.2"/>
    <row r="42" spans="2:14" ht="17.100000000000001" customHeight="1" x14ac:dyDescent="0.2"/>
    <row r="43" spans="2:14" ht="17.100000000000001" customHeight="1" x14ac:dyDescent="0.2">
      <c r="B43" s="29"/>
      <c r="C43" s="29"/>
      <c r="I43" s="30"/>
      <c r="J43" s="30"/>
      <c r="K43" s="30"/>
      <c r="L43" s="30"/>
    </row>
    <row r="44" spans="2:14" ht="17.100000000000001" customHeight="1" x14ac:dyDescent="0.2">
      <c r="B44" s="29"/>
      <c r="C44" s="29"/>
      <c r="I44" s="30"/>
      <c r="J44" s="30"/>
      <c r="K44" s="30"/>
      <c r="L44" s="30"/>
    </row>
    <row r="45" spans="2:14" ht="17.100000000000001" customHeight="1" x14ac:dyDescent="0.2">
      <c r="B45" s="29"/>
      <c r="C45" s="29"/>
      <c r="I45" s="30"/>
      <c r="J45" s="30"/>
      <c r="K45" s="30"/>
      <c r="L45" s="30"/>
    </row>
    <row r="46" spans="2:14" ht="17.100000000000001" customHeight="1" x14ac:dyDescent="0.2">
      <c r="B46" s="29"/>
      <c r="C46" s="29"/>
      <c r="I46" s="30"/>
      <c r="J46" s="30"/>
      <c r="K46" s="30"/>
      <c r="L46" s="30"/>
    </row>
    <row r="47" spans="2:14" ht="17.100000000000001" customHeight="1" x14ac:dyDescent="0.2">
      <c r="B47" s="31"/>
      <c r="C47" s="31"/>
      <c r="D47" s="32"/>
      <c r="E47" s="32"/>
      <c r="F47" s="32"/>
      <c r="G47" s="32"/>
      <c r="H47" s="32"/>
      <c r="I47" s="33"/>
      <c r="J47" s="33"/>
      <c r="K47" s="33"/>
      <c r="L47" s="33"/>
    </row>
    <row r="48" spans="2:14" ht="17.100000000000001" customHeight="1" x14ac:dyDescent="0.2"/>
    <row r="49" ht="17.100000000000001" customHeight="1" x14ac:dyDescent="0.2"/>
  </sheetData>
  <mergeCells count="3">
    <mergeCell ref="B2:N2"/>
    <mergeCell ref="B3:N3"/>
    <mergeCell ref="B4:N4"/>
  </mergeCells>
  <printOptions horizontalCentered="1"/>
  <pageMargins left="0.23622047244094491" right="0.23622047244094491" top="0.39370078740157483" bottom="0.15748031496062992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showGridLines="0" zoomScale="115" zoomScaleNormal="115" workbookViewId="0">
      <selection activeCell="H29" sqref="H29"/>
    </sheetView>
  </sheetViews>
  <sheetFormatPr defaultRowHeight="12.75" x14ac:dyDescent="0.2"/>
  <cols>
    <col min="1" max="1" width="9.140625" style="4"/>
    <col min="2" max="2" width="10.28515625" style="4" customWidth="1"/>
    <col min="3" max="3" width="17.5703125" style="4" customWidth="1"/>
    <col min="4" max="4" width="12.42578125" style="4" customWidth="1"/>
    <col min="5" max="5" width="9.28515625" style="4" customWidth="1"/>
    <col min="6" max="6" width="23.42578125" style="4" bestFit="1" customWidth="1"/>
    <col min="7" max="7" width="23.42578125" style="4" hidden="1" customWidth="1"/>
    <col min="8" max="8" width="8.85546875" style="4" customWidth="1"/>
    <col min="9" max="9" width="8" style="4" customWidth="1"/>
    <col min="10" max="10" width="7.28515625" style="4" customWidth="1"/>
    <col min="11" max="12" width="7.7109375" style="4" customWidth="1"/>
    <col min="13" max="13" width="8" style="4" customWidth="1"/>
    <col min="14" max="16384" width="9.140625" style="4"/>
  </cols>
  <sheetData>
    <row r="1" spans="2:14" ht="15.75" x14ac:dyDescent="0.25">
      <c r="B1" s="3" t="str">
        <f>úvod!B11</f>
        <v>KSG Moravská Slávia Brno</v>
      </c>
      <c r="M1" s="5" t="str">
        <f>úvod!B13 &amp;" dne " &amp; úvod!B9</f>
        <v>V Brně dne 6. října 2018</v>
      </c>
    </row>
    <row r="2" spans="2:14" ht="15.75" x14ac:dyDescent="0.25">
      <c r="B2" s="257" t="str">
        <f>úvod!B7</f>
        <v>XXVII. Ročník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2:14" ht="22.5" x14ac:dyDescent="0.3">
      <c r="B3" s="258" t="str">
        <f>""""&amp;úvod!B5&amp;""""</f>
        <v>"Moravská liga - 2. kolo"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2:14" ht="15.75" x14ac:dyDescent="0.25">
      <c r="B4" s="257" t="s">
        <v>104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2:14" ht="18.75" customHeight="1" x14ac:dyDescent="0.25">
      <c r="B5" s="36" t="s">
        <v>110</v>
      </c>
      <c r="C5" s="6"/>
      <c r="M5" s="7"/>
    </row>
    <row r="6" spans="2:14" ht="4.5" customHeight="1" thickBot="1" x14ac:dyDescent="0.25"/>
    <row r="7" spans="2:14" ht="17.100000000000001" customHeight="1" thickBot="1" x14ac:dyDescent="0.25">
      <c r="B7" s="8" t="s">
        <v>96</v>
      </c>
      <c r="C7" s="9" t="s">
        <v>97</v>
      </c>
      <c r="D7" s="9" t="s">
        <v>98</v>
      </c>
      <c r="E7" s="9" t="s">
        <v>99</v>
      </c>
      <c r="F7" s="9" t="s">
        <v>106</v>
      </c>
      <c r="G7" s="9"/>
      <c r="H7" s="10" t="s">
        <v>92</v>
      </c>
      <c r="I7" s="10" t="s">
        <v>101</v>
      </c>
      <c r="J7" s="10" t="s">
        <v>93</v>
      </c>
      <c r="K7" s="10" t="s">
        <v>94</v>
      </c>
      <c r="L7" s="10" t="s">
        <v>159</v>
      </c>
      <c r="M7" s="11" t="s">
        <v>107</v>
      </c>
    </row>
    <row r="8" spans="2:14" ht="14.25" customHeight="1" thickTop="1" x14ac:dyDescent="0.2">
      <c r="B8" s="12">
        <v>1</v>
      </c>
      <c r="C8" s="13" t="s">
        <v>22</v>
      </c>
      <c r="D8" s="13" t="s">
        <v>21</v>
      </c>
      <c r="E8" s="13">
        <v>2008</v>
      </c>
      <c r="F8" s="13" t="s">
        <v>149</v>
      </c>
      <c r="G8" s="13" t="s">
        <v>150</v>
      </c>
      <c r="H8" s="14">
        <v>12.3</v>
      </c>
      <c r="I8" s="14">
        <v>11.35</v>
      </c>
      <c r="J8" s="14">
        <v>10.8</v>
      </c>
      <c r="K8" s="14">
        <v>11.8</v>
      </c>
      <c r="L8" s="14">
        <v>10.95</v>
      </c>
      <c r="M8" s="34">
        <v>57.2</v>
      </c>
    </row>
    <row r="9" spans="2:14" ht="14.25" customHeight="1" x14ac:dyDescent="0.2">
      <c r="B9" s="15">
        <v>2</v>
      </c>
      <c r="C9" s="16" t="s">
        <v>156</v>
      </c>
      <c r="D9" s="16" t="s">
        <v>12</v>
      </c>
      <c r="E9" s="16">
        <v>2007</v>
      </c>
      <c r="F9" s="16" t="s">
        <v>149</v>
      </c>
      <c r="G9" s="16" t="s">
        <v>150</v>
      </c>
      <c r="H9" s="17">
        <v>11.8</v>
      </c>
      <c r="I9" s="17">
        <v>11.4</v>
      </c>
      <c r="J9" s="17">
        <v>10.8</v>
      </c>
      <c r="K9" s="18">
        <v>11.5</v>
      </c>
      <c r="L9" s="17">
        <v>10.95</v>
      </c>
      <c r="M9" s="35">
        <v>56.45</v>
      </c>
    </row>
    <row r="10" spans="2:14" ht="14.25" customHeight="1" x14ac:dyDescent="0.2">
      <c r="B10" s="15">
        <v>3</v>
      </c>
      <c r="C10" s="16" t="s">
        <v>50</v>
      </c>
      <c r="D10" s="16" t="s">
        <v>51</v>
      </c>
      <c r="E10" s="16">
        <v>2007</v>
      </c>
      <c r="F10" s="16" t="s">
        <v>138</v>
      </c>
      <c r="G10" s="16" t="s">
        <v>147</v>
      </c>
      <c r="H10" s="17">
        <v>12.1</v>
      </c>
      <c r="I10" s="17">
        <v>10.45</v>
      </c>
      <c r="J10" s="17">
        <v>10.7</v>
      </c>
      <c r="K10" s="18">
        <v>11.5</v>
      </c>
      <c r="L10" s="17">
        <v>11</v>
      </c>
      <c r="M10" s="35">
        <v>55.75</v>
      </c>
    </row>
    <row r="11" spans="2:14" ht="14.25" customHeight="1" x14ac:dyDescent="0.2">
      <c r="B11" s="15">
        <v>4</v>
      </c>
      <c r="C11" s="16" t="s">
        <v>26</v>
      </c>
      <c r="D11" s="16" t="s">
        <v>25</v>
      </c>
      <c r="E11" s="16">
        <v>2007</v>
      </c>
      <c r="F11" s="19" t="s">
        <v>149</v>
      </c>
      <c r="G11" s="19" t="s">
        <v>150</v>
      </c>
      <c r="H11" s="17">
        <v>11.6</v>
      </c>
      <c r="I11" s="17">
        <v>9.9499999999999993</v>
      </c>
      <c r="J11" s="17">
        <v>11</v>
      </c>
      <c r="K11" s="18">
        <v>12.1</v>
      </c>
      <c r="L11" s="17">
        <v>10.7</v>
      </c>
      <c r="M11" s="35">
        <v>55.349999999999994</v>
      </c>
    </row>
    <row r="12" spans="2:14" ht="14.25" customHeight="1" x14ac:dyDescent="0.2">
      <c r="B12" s="15">
        <v>5</v>
      </c>
      <c r="C12" s="16" t="s">
        <v>52</v>
      </c>
      <c r="D12" s="16" t="s">
        <v>53</v>
      </c>
      <c r="E12" s="16">
        <v>2008</v>
      </c>
      <c r="F12" s="16" t="s">
        <v>138</v>
      </c>
      <c r="G12" s="16" t="s">
        <v>147</v>
      </c>
      <c r="H12" s="17">
        <v>11.7</v>
      </c>
      <c r="I12" s="17">
        <v>9.5500000000000007</v>
      </c>
      <c r="J12" s="17">
        <v>10.8</v>
      </c>
      <c r="K12" s="18">
        <v>11.9</v>
      </c>
      <c r="L12" s="17">
        <v>10.6</v>
      </c>
      <c r="M12" s="35">
        <v>54.55</v>
      </c>
    </row>
    <row r="13" spans="2:14" ht="14.25" customHeight="1" x14ac:dyDescent="0.2">
      <c r="B13" s="15">
        <v>6</v>
      </c>
      <c r="C13" s="16" t="s">
        <v>137</v>
      </c>
      <c r="D13" s="16" t="s">
        <v>131</v>
      </c>
      <c r="E13" s="16">
        <v>2008</v>
      </c>
      <c r="F13" s="16" t="s">
        <v>83</v>
      </c>
      <c r="G13" s="16" t="s">
        <v>135</v>
      </c>
      <c r="H13" s="17">
        <v>11.7</v>
      </c>
      <c r="I13" s="17">
        <v>9.85</v>
      </c>
      <c r="J13" s="17">
        <v>10</v>
      </c>
      <c r="K13" s="18">
        <v>11.8</v>
      </c>
      <c r="L13" s="17">
        <v>10.7</v>
      </c>
      <c r="M13" s="35">
        <v>54.05</v>
      </c>
    </row>
    <row r="14" spans="2:14" ht="14.25" customHeight="1" x14ac:dyDescent="0.2">
      <c r="B14" s="15">
        <v>7</v>
      </c>
      <c r="C14" s="16" t="s">
        <v>89</v>
      </c>
      <c r="D14" s="16" t="s">
        <v>90</v>
      </c>
      <c r="E14" s="16">
        <v>2007</v>
      </c>
      <c r="F14" s="16" t="s">
        <v>83</v>
      </c>
      <c r="G14" s="16" t="s">
        <v>135</v>
      </c>
      <c r="H14" s="17">
        <v>11.9</v>
      </c>
      <c r="I14" s="17">
        <v>10.199999999999999</v>
      </c>
      <c r="J14" s="17">
        <v>10.6</v>
      </c>
      <c r="K14" s="18">
        <v>11.6</v>
      </c>
      <c r="L14" s="17">
        <v>9.4</v>
      </c>
      <c r="M14" s="35">
        <v>53.7</v>
      </c>
    </row>
    <row r="15" spans="2:14" ht="14.25" customHeight="1" x14ac:dyDescent="0.2">
      <c r="B15" s="15">
        <v>8</v>
      </c>
      <c r="C15" s="16" t="s">
        <v>88</v>
      </c>
      <c r="D15" s="16" t="s">
        <v>33</v>
      </c>
      <c r="E15" s="16">
        <v>2007</v>
      </c>
      <c r="F15" s="16" t="s">
        <v>83</v>
      </c>
      <c r="G15" s="16" t="s">
        <v>135</v>
      </c>
      <c r="H15" s="17">
        <v>10.4</v>
      </c>
      <c r="I15" s="17">
        <v>10.1</v>
      </c>
      <c r="J15" s="17">
        <v>10.7</v>
      </c>
      <c r="K15" s="18">
        <v>12</v>
      </c>
      <c r="L15" s="17">
        <v>10.45</v>
      </c>
      <c r="M15" s="35">
        <v>53.650000000000006</v>
      </c>
    </row>
    <row r="16" spans="2:14" ht="14.25" customHeight="1" x14ac:dyDescent="0.2">
      <c r="B16" s="15">
        <v>9</v>
      </c>
      <c r="C16" s="16" t="s">
        <v>54</v>
      </c>
      <c r="D16" s="16" t="s">
        <v>14</v>
      </c>
      <c r="E16" s="16">
        <v>2007</v>
      </c>
      <c r="F16" s="16" t="s">
        <v>138</v>
      </c>
      <c r="G16" s="16" t="s">
        <v>147</v>
      </c>
      <c r="H16" s="17">
        <v>10.3</v>
      </c>
      <c r="I16" s="17">
        <v>9.9499999999999993</v>
      </c>
      <c r="J16" s="17">
        <v>10.7</v>
      </c>
      <c r="K16" s="18">
        <v>11.4</v>
      </c>
      <c r="L16" s="17">
        <v>10.35</v>
      </c>
      <c r="M16" s="35">
        <v>52.7</v>
      </c>
    </row>
    <row r="17" spans="2:14" ht="14.25" customHeight="1" x14ac:dyDescent="0.2">
      <c r="B17" s="15">
        <v>10</v>
      </c>
      <c r="C17" s="16" t="s">
        <v>24</v>
      </c>
      <c r="D17" s="16" t="s">
        <v>23</v>
      </c>
      <c r="E17" s="16">
        <v>2008</v>
      </c>
      <c r="F17" s="16" t="s">
        <v>149</v>
      </c>
      <c r="G17" s="16" t="s">
        <v>150</v>
      </c>
      <c r="H17" s="17">
        <v>11</v>
      </c>
      <c r="I17" s="17">
        <v>9.5500000000000007</v>
      </c>
      <c r="J17" s="17">
        <v>10.6</v>
      </c>
      <c r="K17" s="18">
        <v>10.4</v>
      </c>
      <c r="L17" s="17">
        <v>10.45</v>
      </c>
      <c r="M17" s="35">
        <v>52</v>
      </c>
    </row>
    <row r="18" spans="2:14" ht="14.25" customHeight="1" x14ac:dyDescent="0.2">
      <c r="B18" s="15">
        <v>11</v>
      </c>
      <c r="C18" s="16" t="s">
        <v>46</v>
      </c>
      <c r="D18" s="16" t="s">
        <v>4</v>
      </c>
      <c r="E18" s="16">
        <v>2008</v>
      </c>
      <c r="F18" s="16" t="s">
        <v>103</v>
      </c>
      <c r="G18" s="16" t="s">
        <v>129</v>
      </c>
      <c r="H18" s="17">
        <v>11</v>
      </c>
      <c r="I18" s="17">
        <v>9.25</v>
      </c>
      <c r="J18" s="17">
        <v>10.8</v>
      </c>
      <c r="K18" s="18">
        <v>10.6</v>
      </c>
      <c r="L18" s="17">
        <v>10.25</v>
      </c>
      <c r="M18" s="35">
        <v>51.9</v>
      </c>
    </row>
    <row r="19" spans="2:14" ht="14.25" customHeight="1" x14ac:dyDescent="0.2">
      <c r="B19" s="15">
        <v>12</v>
      </c>
      <c r="C19" s="16" t="s">
        <v>73</v>
      </c>
      <c r="D19" s="16" t="s">
        <v>34</v>
      </c>
      <c r="E19" s="16">
        <v>2008</v>
      </c>
      <c r="F19" s="16" t="s">
        <v>72</v>
      </c>
      <c r="G19" s="16" t="s">
        <v>76</v>
      </c>
      <c r="H19" s="17">
        <v>10.7</v>
      </c>
      <c r="I19" s="17">
        <v>9.0500000000000007</v>
      </c>
      <c r="J19" s="17">
        <v>10.4</v>
      </c>
      <c r="K19" s="18">
        <v>11.2</v>
      </c>
      <c r="L19" s="17">
        <v>10.1</v>
      </c>
      <c r="M19" s="35">
        <v>51.449999999999996</v>
      </c>
    </row>
    <row r="20" spans="2:14" ht="14.25" customHeight="1" x14ac:dyDescent="0.2">
      <c r="B20" s="15">
        <v>13</v>
      </c>
      <c r="C20" s="16" t="s">
        <v>127</v>
      </c>
      <c r="D20" s="16" t="s">
        <v>128</v>
      </c>
      <c r="E20" s="16">
        <v>2008</v>
      </c>
      <c r="F20" s="16" t="s">
        <v>103</v>
      </c>
      <c r="G20" s="16" t="s">
        <v>129</v>
      </c>
      <c r="H20" s="17">
        <v>11.3</v>
      </c>
      <c r="I20" s="17">
        <v>9.5500000000000007</v>
      </c>
      <c r="J20" s="17">
        <v>9.6999999999999993</v>
      </c>
      <c r="K20" s="18">
        <v>10.3</v>
      </c>
      <c r="L20" s="17">
        <v>9.6999999999999993</v>
      </c>
      <c r="M20" s="35">
        <v>50.55</v>
      </c>
    </row>
    <row r="21" spans="2:14" ht="17.100000000000001" customHeight="1" x14ac:dyDescent="0.2">
      <c r="B21" s="22"/>
      <c r="C21" s="22"/>
      <c r="D21" s="27"/>
      <c r="E21" s="27"/>
      <c r="F21" s="27"/>
      <c r="G21" s="27"/>
      <c r="H21" s="27"/>
      <c r="I21" s="28"/>
      <c r="J21" s="28"/>
      <c r="K21" s="28"/>
      <c r="L21" s="28"/>
      <c r="M21" s="22"/>
      <c r="N21" s="22"/>
    </row>
    <row r="22" spans="2:14" ht="17.100000000000001" customHeight="1" x14ac:dyDescent="0.2">
      <c r="B22" s="22"/>
      <c r="C22" s="22"/>
      <c r="D22" s="27"/>
      <c r="E22" s="27"/>
      <c r="F22" s="27"/>
      <c r="G22" s="27"/>
      <c r="H22" s="27"/>
      <c r="I22" s="28"/>
      <c r="J22" s="28"/>
      <c r="K22" s="28"/>
      <c r="L22" s="28"/>
      <c r="M22" s="222" t="str">
        <f>úvod!$A$28 &amp; " "&amp; úvod!$B$28</f>
        <v>Hlavní rozhodčí: Ing. Axman Zdeněk</v>
      </c>
      <c r="N22" s="22"/>
    </row>
    <row r="23" spans="2:14" ht="17.100000000000001" customHeight="1" x14ac:dyDescent="0.2">
      <c r="B23" s="22"/>
      <c r="C23" s="22"/>
      <c r="D23" s="27"/>
      <c r="E23" s="27"/>
      <c r="F23" s="27"/>
      <c r="G23" s="27"/>
      <c r="H23" s="27"/>
      <c r="I23" s="28"/>
      <c r="J23" s="28"/>
      <c r="K23" s="28"/>
      <c r="L23" s="28"/>
      <c r="M23" s="222" t="str">
        <f>úvod!$A$29&amp; " "&amp; úvod!$B$29</f>
        <v>Ředitel závodu: Václav Fried</v>
      </c>
      <c r="N23" s="22"/>
    </row>
    <row r="24" spans="2:14" ht="17.100000000000001" customHeight="1" x14ac:dyDescent="0.2">
      <c r="B24" s="22"/>
      <c r="C24" s="22"/>
      <c r="D24" s="27"/>
      <c r="E24" s="27"/>
      <c r="F24" s="27"/>
      <c r="G24" s="27"/>
      <c r="H24" s="27"/>
      <c r="I24" s="28"/>
      <c r="J24" s="28"/>
      <c r="K24" s="28"/>
      <c r="L24" s="28"/>
      <c r="M24" s="22"/>
      <c r="N24" s="22"/>
    </row>
    <row r="25" spans="2:14" ht="17.100000000000001" customHeight="1" x14ac:dyDescent="0.2">
      <c r="B25" s="22"/>
      <c r="C25" s="22"/>
      <c r="D25" s="27"/>
      <c r="E25" s="27"/>
      <c r="F25" s="27"/>
      <c r="G25" s="27"/>
      <c r="H25" s="27"/>
      <c r="I25" s="28"/>
      <c r="J25" s="28"/>
      <c r="K25" s="28"/>
      <c r="L25" s="28"/>
      <c r="M25" s="22"/>
      <c r="N25" s="22"/>
    </row>
    <row r="26" spans="2:14" ht="17.100000000000001" customHeight="1" x14ac:dyDescent="0.2">
      <c r="B26" s="22"/>
      <c r="C26" s="22"/>
      <c r="D26" s="27"/>
      <c r="E26" s="27"/>
      <c r="F26" s="27"/>
      <c r="G26" s="27"/>
      <c r="H26" s="27"/>
      <c r="I26" s="28"/>
      <c r="J26" s="28"/>
      <c r="K26" s="28"/>
      <c r="L26" s="28"/>
      <c r="M26" s="22"/>
      <c r="N26" s="22"/>
    </row>
    <row r="27" spans="2:14" ht="17.100000000000001" customHeight="1" x14ac:dyDescent="0.2">
      <c r="M27" s="21"/>
      <c r="N27" s="21"/>
    </row>
    <row r="28" spans="2:14" ht="18" customHeight="1" x14ac:dyDescent="0.2">
      <c r="M28" s="21"/>
      <c r="N28" s="21"/>
    </row>
    <row r="29" spans="2:14" ht="18" customHeight="1" x14ac:dyDescent="0.2"/>
    <row r="30" spans="2:14" ht="17.100000000000001" customHeight="1" x14ac:dyDescent="0.2"/>
    <row r="31" spans="2:14" ht="17.100000000000001" customHeight="1" x14ac:dyDescent="0.2">
      <c r="B31" s="29"/>
      <c r="C31" s="29"/>
      <c r="I31" s="30"/>
      <c r="J31" s="30"/>
      <c r="K31" s="30"/>
      <c r="L31" s="30"/>
    </row>
    <row r="32" spans="2:14" ht="17.100000000000001" customHeight="1" x14ac:dyDescent="0.2">
      <c r="B32" s="29"/>
      <c r="C32" s="29"/>
      <c r="I32" s="30"/>
      <c r="J32" s="30"/>
      <c r="K32" s="30"/>
      <c r="L32" s="30"/>
    </row>
    <row r="33" spans="2:12" ht="17.100000000000001" customHeight="1" x14ac:dyDescent="0.2">
      <c r="B33" s="29"/>
      <c r="C33" s="29"/>
      <c r="I33" s="30"/>
      <c r="J33" s="30"/>
      <c r="K33" s="30"/>
      <c r="L33" s="30"/>
    </row>
    <row r="34" spans="2:12" ht="17.100000000000001" customHeight="1" x14ac:dyDescent="0.2">
      <c r="B34" s="29"/>
      <c r="C34" s="29"/>
      <c r="I34" s="30"/>
      <c r="J34" s="30"/>
      <c r="K34" s="30"/>
      <c r="L34" s="30"/>
    </row>
    <row r="35" spans="2:12" ht="17.100000000000001" customHeight="1" x14ac:dyDescent="0.2">
      <c r="B35" s="31"/>
      <c r="C35" s="31"/>
      <c r="D35" s="32"/>
      <c r="E35" s="32"/>
      <c r="F35" s="32"/>
      <c r="G35" s="32"/>
      <c r="H35" s="32"/>
      <c r="I35" s="33"/>
      <c r="J35" s="33"/>
      <c r="K35" s="33"/>
      <c r="L35" s="33"/>
    </row>
    <row r="36" spans="2:12" ht="17.100000000000001" customHeight="1" x14ac:dyDescent="0.2"/>
    <row r="37" spans="2:12" ht="17.100000000000001" customHeight="1" x14ac:dyDescent="0.2"/>
  </sheetData>
  <mergeCells count="3">
    <mergeCell ref="B2:N2"/>
    <mergeCell ref="B3:N3"/>
    <mergeCell ref="B4:N4"/>
  </mergeCells>
  <printOptions horizontalCentered="1"/>
  <pageMargins left="0.23622047244094491" right="0.23622047244094491" top="0.39370078740157483" bottom="0.15748031496062992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showGridLines="0" workbookViewId="0">
      <selection activeCell="J43" sqref="J43"/>
    </sheetView>
  </sheetViews>
  <sheetFormatPr defaultRowHeight="12.75" x14ac:dyDescent="0.2"/>
  <cols>
    <col min="1" max="1" width="9.140625" style="4"/>
    <col min="2" max="2" width="10.28515625" style="4" customWidth="1"/>
    <col min="3" max="3" width="17.5703125" style="4" customWidth="1"/>
    <col min="4" max="4" width="12.42578125" style="4" customWidth="1"/>
    <col min="5" max="5" width="9.140625" style="4" customWidth="1"/>
    <col min="6" max="6" width="23.42578125" style="4" bestFit="1" customWidth="1"/>
    <col min="7" max="7" width="23.42578125" style="4" hidden="1" customWidth="1"/>
    <col min="8" max="8" width="8.85546875" style="4" customWidth="1"/>
    <col min="9" max="9" width="8" style="4" customWidth="1"/>
    <col min="10" max="10" width="7.28515625" style="4" customWidth="1"/>
    <col min="11" max="12" width="7.7109375" style="4" customWidth="1"/>
    <col min="13" max="13" width="8" style="4" customWidth="1"/>
    <col min="14" max="16384" width="9.140625" style="4"/>
  </cols>
  <sheetData>
    <row r="1" spans="2:14" ht="15.75" x14ac:dyDescent="0.25">
      <c r="B1" s="3" t="str">
        <f>úvod!B11</f>
        <v>KSG Moravská Slávia Brno</v>
      </c>
      <c r="M1" s="5" t="str">
        <f>úvod!B13 &amp;" dne " &amp; úvod!B9</f>
        <v>V Brně dne 6. října 2018</v>
      </c>
    </row>
    <row r="2" spans="2:14" ht="15.75" x14ac:dyDescent="0.25">
      <c r="B2" s="257" t="str">
        <f>úvod!B7</f>
        <v>XXVII. Ročník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2:14" ht="22.5" x14ac:dyDescent="0.3">
      <c r="B3" s="258" t="str">
        <f>""""&amp;úvod!B5&amp;""""</f>
        <v>"Moravská liga - 2. kolo"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2:14" ht="15.75" x14ac:dyDescent="0.25">
      <c r="B4" s="257" t="s">
        <v>104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2:14" ht="18.75" customHeight="1" x14ac:dyDescent="0.25">
      <c r="B5" s="36" t="s">
        <v>109</v>
      </c>
      <c r="C5" s="6"/>
      <c r="M5" s="7"/>
    </row>
    <row r="6" spans="2:14" ht="4.5" customHeight="1" thickBot="1" x14ac:dyDescent="0.25"/>
    <row r="7" spans="2:14" ht="17.100000000000001" customHeight="1" thickBot="1" x14ac:dyDescent="0.25">
      <c r="B7" s="234" t="s">
        <v>96</v>
      </c>
      <c r="C7" s="235" t="s">
        <v>97</v>
      </c>
      <c r="D7" s="235" t="s">
        <v>98</v>
      </c>
      <c r="E7" s="235" t="s">
        <v>99</v>
      </c>
      <c r="F7" s="235" t="s">
        <v>106</v>
      </c>
      <c r="G7" s="235"/>
      <c r="H7" s="245" t="s">
        <v>92</v>
      </c>
      <c r="I7" s="245" t="s">
        <v>101</v>
      </c>
      <c r="J7" s="245" t="s">
        <v>93</v>
      </c>
      <c r="K7" s="245" t="s">
        <v>94</v>
      </c>
      <c r="L7" s="245" t="s">
        <v>159</v>
      </c>
      <c r="M7" s="246" t="s">
        <v>107</v>
      </c>
    </row>
    <row r="8" spans="2:14" ht="14.25" customHeight="1" thickTop="1" x14ac:dyDescent="0.2">
      <c r="B8" s="237">
        <v>1</v>
      </c>
      <c r="C8" s="13" t="s">
        <v>28</v>
      </c>
      <c r="D8" s="13" t="s">
        <v>12</v>
      </c>
      <c r="E8" s="13">
        <v>2006</v>
      </c>
      <c r="F8" s="13" t="s">
        <v>149</v>
      </c>
      <c r="G8" s="13" t="s">
        <v>150</v>
      </c>
      <c r="H8" s="14">
        <v>12.4</v>
      </c>
      <c r="I8" s="14">
        <v>11.15</v>
      </c>
      <c r="J8" s="14">
        <v>11.3</v>
      </c>
      <c r="K8" s="14">
        <v>12.2</v>
      </c>
      <c r="L8" s="14">
        <v>11.3</v>
      </c>
      <c r="M8" s="247">
        <v>58.349999999999994</v>
      </c>
    </row>
    <row r="9" spans="2:14" ht="14.25" customHeight="1" x14ac:dyDescent="0.2">
      <c r="B9" s="238">
        <v>2</v>
      </c>
      <c r="C9" s="16" t="s">
        <v>15</v>
      </c>
      <c r="D9" s="16" t="s">
        <v>14</v>
      </c>
      <c r="E9" s="16">
        <v>2005</v>
      </c>
      <c r="F9" s="16" t="s">
        <v>2</v>
      </c>
      <c r="G9" s="16" t="s">
        <v>132</v>
      </c>
      <c r="H9" s="17">
        <v>12.1</v>
      </c>
      <c r="I9" s="17">
        <v>10.85</v>
      </c>
      <c r="J9" s="17">
        <v>11.8</v>
      </c>
      <c r="K9" s="18">
        <v>12</v>
      </c>
      <c r="L9" s="17">
        <v>10.8</v>
      </c>
      <c r="M9" s="248">
        <v>57.55</v>
      </c>
    </row>
    <row r="10" spans="2:14" ht="14.25" customHeight="1" x14ac:dyDescent="0.2">
      <c r="B10" s="238">
        <v>3</v>
      </c>
      <c r="C10" s="16" t="s">
        <v>157</v>
      </c>
      <c r="D10" s="16" t="s">
        <v>31</v>
      </c>
      <c r="E10" s="16">
        <v>2005</v>
      </c>
      <c r="F10" s="16" t="s">
        <v>149</v>
      </c>
      <c r="G10" s="16" t="s">
        <v>150</v>
      </c>
      <c r="H10" s="17">
        <v>9.6999999999999993</v>
      </c>
      <c r="I10" s="17">
        <v>10.45</v>
      </c>
      <c r="J10" s="17">
        <v>12.1</v>
      </c>
      <c r="K10" s="18">
        <v>11.6</v>
      </c>
      <c r="L10" s="17">
        <v>10.9</v>
      </c>
      <c r="M10" s="248">
        <v>54.75</v>
      </c>
    </row>
    <row r="11" spans="2:14" ht="14.25" customHeight="1" x14ac:dyDescent="0.2">
      <c r="B11" s="238">
        <v>4</v>
      </c>
      <c r="C11" s="16" t="s">
        <v>88</v>
      </c>
      <c r="D11" s="16" t="s">
        <v>60</v>
      </c>
      <c r="E11" s="16">
        <v>2005</v>
      </c>
      <c r="F11" s="19" t="s">
        <v>83</v>
      </c>
      <c r="G11" s="19" t="s">
        <v>135</v>
      </c>
      <c r="H11" s="17">
        <v>11.4</v>
      </c>
      <c r="I11" s="17">
        <v>9.25</v>
      </c>
      <c r="J11" s="17">
        <v>10.5</v>
      </c>
      <c r="K11" s="18">
        <v>12</v>
      </c>
      <c r="L11" s="17">
        <v>10.5</v>
      </c>
      <c r="M11" s="248">
        <v>53.65</v>
      </c>
    </row>
    <row r="12" spans="2:14" ht="14.25" customHeight="1" x14ac:dyDescent="0.2">
      <c r="B12" s="238">
        <v>5</v>
      </c>
      <c r="C12" s="16" t="s">
        <v>139</v>
      </c>
      <c r="D12" s="16" t="s">
        <v>49</v>
      </c>
      <c r="E12" s="16">
        <v>2006</v>
      </c>
      <c r="F12" s="16" t="s">
        <v>138</v>
      </c>
      <c r="G12" s="16" t="s">
        <v>147</v>
      </c>
      <c r="H12" s="17">
        <v>11.6</v>
      </c>
      <c r="I12" s="17">
        <v>9.5500000000000007</v>
      </c>
      <c r="J12" s="17">
        <v>11</v>
      </c>
      <c r="K12" s="18">
        <v>10.3</v>
      </c>
      <c r="L12" s="17">
        <v>10.6</v>
      </c>
      <c r="M12" s="248">
        <v>53.050000000000004</v>
      </c>
    </row>
    <row r="13" spans="2:14" ht="14.25" customHeight="1" x14ac:dyDescent="0.2">
      <c r="B13" s="238">
        <v>6</v>
      </c>
      <c r="C13" s="16" t="s">
        <v>74</v>
      </c>
      <c r="D13" s="16" t="s">
        <v>60</v>
      </c>
      <c r="E13" s="16">
        <v>2005</v>
      </c>
      <c r="F13" s="16" t="s">
        <v>72</v>
      </c>
      <c r="G13" s="16" t="s">
        <v>76</v>
      </c>
      <c r="H13" s="17">
        <v>11.2</v>
      </c>
      <c r="I13" s="17">
        <v>9.8000000000000007</v>
      </c>
      <c r="J13" s="17">
        <v>10.1</v>
      </c>
      <c r="K13" s="18">
        <v>11.4</v>
      </c>
      <c r="L13" s="17">
        <v>10.35</v>
      </c>
      <c r="M13" s="248">
        <v>52.85</v>
      </c>
    </row>
    <row r="14" spans="2:14" ht="14.25" customHeight="1" x14ac:dyDescent="0.2">
      <c r="B14" s="238">
        <v>7</v>
      </c>
      <c r="C14" s="16" t="s">
        <v>81</v>
      </c>
      <c r="D14" s="16" t="s">
        <v>51</v>
      </c>
      <c r="E14" s="16">
        <v>2006</v>
      </c>
      <c r="F14" s="16" t="s">
        <v>188</v>
      </c>
      <c r="G14" s="16" t="s">
        <v>245</v>
      </c>
      <c r="H14" s="17">
        <v>10.8</v>
      </c>
      <c r="I14" s="17">
        <v>7.9</v>
      </c>
      <c r="J14" s="17">
        <v>10.4</v>
      </c>
      <c r="K14" s="18">
        <v>11.3</v>
      </c>
      <c r="L14" s="17">
        <v>9.75</v>
      </c>
      <c r="M14" s="248">
        <v>50.150000000000006</v>
      </c>
    </row>
    <row r="15" spans="2:14" ht="14.25" customHeight="1" thickBot="1" x14ac:dyDescent="0.25">
      <c r="B15" s="240">
        <v>8</v>
      </c>
      <c r="C15" s="241" t="s">
        <v>73</v>
      </c>
      <c r="D15" s="241" t="s">
        <v>75</v>
      </c>
      <c r="E15" s="241">
        <v>2006</v>
      </c>
      <c r="F15" s="241" t="s">
        <v>72</v>
      </c>
      <c r="G15" s="241" t="s">
        <v>76</v>
      </c>
      <c r="H15" s="249">
        <v>10.9</v>
      </c>
      <c r="I15" s="249">
        <v>6.9</v>
      </c>
      <c r="J15" s="249">
        <v>10</v>
      </c>
      <c r="K15" s="250">
        <v>11</v>
      </c>
      <c r="L15" s="249">
        <v>9.3000000000000007</v>
      </c>
      <c r="M15" s="251">
        <v>48.099999999999994</v>
      </c>
    </row>
    <row r="16" spans="2:14" ht="17.100000000000001" customHeight="1" x14ac:dyDescent="0.2">
      <c r="B16" s="22"/>
      <c r="C16" s="22"/>
      <c r="D16" s="27"/>
      <c r="E16" s="27"/>
      <c r="F16" s="27"/>
      <c r="G16" s="27"/>
      <c r="H16" s="27"/>
      <c r="I16" s="28"/>
      <c r="J16" s="28"/>
      <c r="K16" s="28"/>
      <c r="L16" s="28"/>
      <c r="M16" s="22"/>
      <c r="N16" s="22"/>
    </row>
    <row r="17" spans="2:14" ht="17.100000000000001" customHeight="1" x14ac:dyDescent="0.2">
      <c r="B17" s="22"/>
      <c r="C17" s="22"/>
      <c r="D17" s="27"/>
      <c r="E17" s="27"/>
      <c r="F17" s="27"/>
      <c r="G17" s="27"/>
      <c r="H17" s="27"/>
      <c r="I17" s="28"/>
      <c r="J17" s="28"/>
      <c r="K17" s="28"/>
      <c r="L17" s="28"/>
      <c r="M17" s="222" t="str">
        <f>úvod!$A$28 &amp; " "&amp; úvod!$B$28</f>
        <v>Hlavní rozhodčí: Ing. Axman Zdeněk</v>
      </c>
      <c r="N17" s="22"/>
    </row>
    <row r="18" spans="2:14" ht="17.100000000000001" customHeight="1" x14ac:dyDescent="0.2">
      <c r="B18" s="22"/>
      <c r="C18" s="22"/>
      <c r="D18" s="27"/>
      <c r="E18" s="27"/>
      <c r="F18" s="27"/>
      <c r="G18" s="27"/>
      <c r="H18" s="27"/>
      <c r="I18" s="28"/>
      <c r="J18" s="28"/>
      <c r="K18" s="28"/>
      <c r="L18" s="28"/>
      <c r="M18" s="222" t="str">
        <f>úvod!$A$29&amp; " "&amp; úvod!$B$29</f>
        <v>Ředitel závodu: Václav Fried</v>
      </c>
      <c r="N18" s="22"/>
    </row>
    <row r="19" spans="2:14" ht="17.100000000000001" customHeight="1" x14ac:dyDescent="0.2">
      <c r="B19" s="22"/>
      <c r="C19" s="22"/>
      <c r="D19" s="27"/>
      <c r="E19" s="27"/>
      <c r="F19" s="27"/>
      <c r="G19" s="27"/>
      <c r="H19" s="27"/>
      <c r="I19" s="28"/>
      <c r="J19" s="28"/>
      <c r="K19" s="28"/>
      <c r="L19" s="28"/>
      <c r="M19" s="22"/>
      <c r="N19" s="22"/>
    </row>
    <row r="20" spans="2:14" ht="17.100000000000001" customHeight="1" x14ac:dyDescent="0.2">
      <c r="B20" s="22"/>
      <c r="C20" s="22"/>
      <c r="D20" s="27"/>
      <c r="E20" s="27"/>
      <c r="F20" s="27"/>
      <c r="G20" s="27"/>
      <c r="H20" s="27"/>
      <c r="I20" s="28"/>
      <c r="J20" s="28"/>
      <c r="K20" s="28"/>
      <c r="L20" s="28"/>
      <c r="M20" s="22"/>
      <c r="N20" s="22"/>
    </row>
    <row r="21" spans="2:14" ht="17.100000000000001" customHeight="1" x14ac:dyDescent="0.2">
      <c r="B21" s="22"/>
      <c r="C21" s="22"/>
      <c r="D21" s="27"/>
      <c r="E21" s="27"/>
      <c r="F21" s="27"/>
      <c r="G21" s="27"/>
      <c r="H21" s="27"/>
      <c r="I21" s="28"/>
      <c r="J21" s="28"/>
      <c r="K21" s="28"/>
      <c r="L21" s="28"/>
      <c r="M21" s="22"/>
      <c r="N21" s="22"/>
    </row>
    <row r="22" spans="2:14" ht="17.100000000000001" customHeight="1" x14ac:dyDescent="0.2">
      <c r="M22" s="21"/>
      <c r="N22" s="21"/>
    </row>
    <row r="23" spans="2:14" ht="18" customHeight="1" x14ac:dyDescent="0.2">
      <c r="M23" s="21"/>
      <c r="N23" s="21"/>
    </row>
    <row r="24" spans="2:14" ht="18" customHeight="1" x14ac:dyDescent="0.2"/>
    <row r="25" spans="2:14" ht="17.100000000000001" customHeight="1" x14ac:dyDescent="0.2"/>
    <row r="26" spans="2:14" ht="17.100000000000001" customHeight="1" x14ac:dyDescent="0.2">
      <c r="B26" s="29"/>
      <c r="C26" s="29"/>
      <c r="I26" s="30"/>
      <c r="J26" s="30"/>
      <c r="K26" s="30"/>
      <c r="L26" s="30"/>
    </row>
    <row r="27" spans="2:14" ht="17.100000000000001" customHeight="1" x14ac:dyDescent="0.2">
      <c r="B27" s="29"/>
      <c r="C27" s="29"/>
      <c r="I27" s="30"/>
      <c r="J27" s="30"/>
      <c r="K27" s="30"/>
      <c r="L27" s="30"/>
    </row>
    <row r="28" spans="2:14" ht="17.100000000000001" customHeight="1" x14ac:dyDescent="0.2">
      <c r="B28" s="29"/>
      <c r="C28" s="29"/>
      <c r="I28" s="30"/>
      <c r="J28" s="30"/>
      <c r="K28" s="30"/>
      <c r="L28" s="30"/>
    </row>
    <row r="29" spans="2:14" ht="17.100000000000001" customHeight="1" x14ac:dyDescent="0.2">
      <c r="B29" s="29"/>
      <c r="C29" s="29"/>
      <c r="I29" s="30"/>
      <c r="J29" s="30"/>
      <c r="K29" s="30"/>
      <c r="L29" s="30"/>
    </row>
    <row r="30" spans="2:14" ht="17.100000000000001" customHeight="1" x14ac:dyDescent="0.2">
      <c r="B30" s="31"/>
      <c r="C30" s="31"/>
      <c r="D30" s="32"/>
      <c r="E30" s="32"/>
      <c r="F30" s="32"/>
      <c r="G30" s="32"/>
      <c r="H30" s="32"/>
      <c r="I30" s="33"/>
      <c r="J30" s="33"/>
      <c r="K30" s="33"/>
      <c r="L30" s="33"/>
    </row>
    <row r="31" spans="2:14" ht="17.100000000000001" customHeight="1" x14ac:dyDescent="0.2"/>
    <row r="32" spans="2:14" ht="17.100000000000001" customHeight="1" x14ac:dyDescent="0.2"/>
  </sheetData>
  <mergeCells count="3">
    <mergeCell ref="B2:N2"/>
    <mergeCell ref="B3:N3"/>
    <mergeCell ref="B4:N4"/>
  </mergeCells>
  <printOptions horizontalCentered="1"/>
  <pageMargins left="0.23622047244094491" right="0.23622047244094491" top="0.39370078740157483" bottom="0.15748031496062992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"/>
  <sheetViews>
    <sheetView showGridLines="0" workbookViewId="0">
      <selection activeCell="A61" sqref="A61"/>
    </sheetView>
  </sheetViews>
  <sheetFormatPr defaultRowHeight="12.75" x14ac:dyDescent="0.2"/>
  <cols>
    <col min="1" max="1" width="9.140625" style="4"/>
    <col min="2" max="2" width="10.28515625" style="4" customWidth="1"/>
    <col min="3" max="3" width="17.5703125" style="4" customWidth="1"/>
    <col min="4" max="4" width="12.42578125" style="4" customWidth="1"/>
    <col min="5" max="5" width="8" style="4" bestFit="1" customWidth="1"/>
    <col min="6" max="6" width="23.42578125" style="4" bestFit="1" customWidth="1"/>
    <col min="7" max="7" width="23.42578125" style="4" hidden="1" customWidth="1"/>
    <col min="8" max="8" width="8.85546875" style="4" customWidth="1"/>
    <col min="9" max="9" width="8" style="4" customWidth="1"/>
    <col min="10" max="10" width="7.28515625" style="4" customWidth="1"/>
    <col min="11" max="12" width="7.7109375" style="4" customWidth="1"/>
    <col min="13" max="13" width="8" style="4" customWidth="1"/>
    <col min="14" max="16384" width="9.140625" style="4"/>
  </cols>
  <sheetData>
    <row r="1" spans="2:14" ht="15.75" x14ac:dyDescent="0.25">
      <c r="B1" s="3" t="str">
        <f>úvod!B11</f>
        <v>KSG Moravská Slávia Brno</v>
      </c>
      <c r="M1" s="5" t="str">
        <f>úvod!B13 &amp;" dne " &amp; úvod!B9</f>
        <v>V Brně dne 6. října 2018</v>
      </c>
    </row>
    <row r="2" spans="2:14" ht="15.75" x14ac:dyDescent="0.25">
      <c r="B2" s="257" t="str">
        <f>úvod!B7</f>
        <v>XXVII. Ročník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2:14" ht="22.5" x14ac:dyDescent="0.3">
      <c r="B3" s="258" t="str">
        <f>""""&amp;úvod!B5&amp;""""</f>
        <v>"Moravská liga - 2. kolo"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2:14" ht="15.75" x14ac:dyDescent="0.25">
      <c r="B4" s="257" t="s">
        <v>104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2:14" ht="18.75" customHeight="1" x14ac:dyDescent="0.25">
      <c r="B5" s="36" t="s">
        <v>108</v>
      </c>
      <c r="C5" s="6"/>
      <c r="M5" s="7"/>
    </row>
    <row r="6" spans="2:14" ht="4.5" customHeight="1" thickBot="1" x14ac:dyDescent="0.25"/>
    <row r="7" spans="2:14" ht="17.100000000000001" customHeight="1" thickBot="1" x14ac:dyDescent="0.25">
      <c r="B7" s="8" t="s">
        <v>96</v>
      </c>
      <c r="C7" s="9" t="s">
        <v>97</v>
      </c>
      <c r="D7" s="9" t="s">
        <v>98</v>
      </c>
      <c r="E7" s="9" t="s">
        <v>99</v>
      </c>
      <c r="F7" s="9" t="s">
        <v>106</v>
      </c>
      <c r="G7" s="9"/>
      <c r="H7" s="10" t="s">
        <v>92</v>
      </c>
      <c r="I7" s="10" t="s">
        <v>101</v>
      </c>
      <c r="J7" s="10" t="s">
        <v>93</v>
      </c>
      <c r="K7" s="10" t="s">
        <v>94</v>
      </c>
      <c r="L7" s="10" t="s">
        <v>159</v>
      </c>
      <c r="M7" s="11" t="s">
        <v>107</v>
      </c>
    </row>
    <row r="8" spans="2:14" ht="14.25" customHeight="1" thickTop="1" x14ac:dyDescent="0.2">
      <c r="B8" s="12">
        <v>1</v>
      </c>
      <c r="C8" s="13" t="s">
        <v>32</v>
      </c>
      <c r="D8" s="13" t="s">
        <v>33</v>
      </c>
      <c r="E8" s="13">
        <v>2003</v>
      </c>
      <c r="F8" s="13" t="s">
        <v>149</v>
      </c>
      <c r="G8" s="13" t="s">
        <v>150</v>
      </c>
      <c r="H8" s="14">
        <v>11.6</v>
      </c>
      <c r="I8" s="14">
        <v>7</v>
      </c>
      <c r="J8" s="14">
        <v>10.4</v>
      </c>
      <c r="K8" s="14">
        <v>11.2</v>
      </c>
      <c r="L8" s="14">
        <v>10.4</v>
      </c>
      <c r="M8" s="34">
        <v>50.6</v>
      </c>
    </row>
    <row r="9" spans="2:14" ht="14.25" customHeight="1" thickBot="1" x14ac:dyDescent="0.25">
      <c r="B9" s="23"/>
      <c r="C9" s="24"/>
      <c r="D9" s="24"/>
      <c r="E9" s="24"/>
      <c r="F9" s="24"/>
      <c r="G9" s="24"/>
      <c r="H9" s="25"/>
      <c r="I9" s="25"/>
      <c r="J9" s="25"/>
      <c r="K9" s="25"/>
      <c r="L9" s="25"/>
      <c r="M9" s="26"/>
      <c r="N9" s="22"/>
    </row>
    <row r="10" spans="2:14" ht="17.100000000000001" customHeight="1" x14ac:dyDescent="0.2">
      <c r="B10" s="22"/>
      <c r="C10" s="22"/>
      <c r="D10" s="27"/>
      <c r="E10" s="27"/>
      <c r="F10" s="27"/>
      <c r="G10" s="27"/>
      <c r="H10" s="27"/>
      <c r="I10" s="28"/>
      <c r="J10" s="28"/>
      <c r="K10" s="28"/>
      <c r="L10" s="28"/>
      <c r="M10" s="22"/>
      <c r="N10" s="22"/>
    </row>
    <row r="11" spans="2:14" ht="17.100000000000001" customHeight="1" x14ac:dyDescent="0.2">
      <c r="B11" s="22"/>
      <c r="C11" s="22"/>
      <c r="D11" s="27"/>
      <c r="E11" s="27"/>
      <c r="F11" s="27"/>
      <c r="G11" s="27"/>
      <c r="H11" s="27"/>
      <c r="I11" s="28"/>
      <c r="J11" s="28"/>
      <c r="K11" s="28"/>
      <c r="L11" s="28"/>
      <c r="M11" s="222" t="str">
        <f>úvod!$A$28 &amp; " "&amp; úvod!$B$28</f>
        <v>Hlavní rozhodčí: Ing. Axman Zdeněk</v>
      </c>
      <c r="N11" s="22"/>
    </row>
    <row r="12" spans="2:14" ht="17.100000000000001" customHeight="1" x14ac:dyDescent="0.2">
      <c r="B12" s="22"/>
      <c r="C12" s="22"/>
      <c r="D12" s="27"/>
      <c r="E12" s="27"/>
      <c r="F12" s="27"/>
      <c r="G12" s="27"/>
      <c r="H12" s="27"/>
      <c r="I12" s="28"/>
      <c r="J12" s="28"/>
      <c r="K12" s="28"/>
      <c r="L12" s="28"/>
      <c r="M12" s="222" t="str">
        <f>úvod!$A$29&amp; " "&amp; úvod!$B$29</f>
        <v>Ředitel závodu: Václav Fried</v>
      </c>
      <c r="N12" s="22"/>
    </row>
    <row r="13" spans="2:14" ht="17.100000000000001" customHeight="1" x14ac:dyDescent="0.2">
      <c r="B13" s="22"/>
      <c r="C13" s="22"/>
      <c r="D13" s="27"/>
      <c r="E13" s="27"/>
      <c r="F13" s="27"/>
      <c r="G13" s="27"/>
      <c r="H13" s="27"/>
      <c r="I13" s="28"/>
      <c r="J13" s="28"/>
      <c r="K13" s="28"/>
      <c r="L13" s="28"/>
      <c r="M13" s="22"/>
      <c r="N13" s="22"/>
    </row>
    <row r="14" spans="2:14" ht="17.100000000000001" customHeight="1" x14ac:dyDescent="0.2">
      <c r="B14" s="22"/>
      <c r="C14" s="22"/>
      <c r="D14" s="27"/>
      <c r="E14" s="27"/>
      <c r="F14" s="27"/>
      <c r="G14" s="27"/>
      <c r="H14" s="27"/>
      <c r="I14" s="28"/>
      <c r="J14" s="28"/>
      <c r="K14" s="28"/>
      <c r="L14" s="28"/>
      <c r="M14" s="22"/>
      <c r="N14" s="22"/>
    </row>
    <row r="15" spans="2:14" ht="17.100000000000001" customHeight="1" x14ac:dyDescent="0.2">
      <c r="B15" s="22"/>
      <c r="C15" s="22"/>
      <c r="D15" s="27"/>
      <c r="E15" s="27"/>
      <c r="F15" s="27"/>
      <c r="G15" s="27"/>
      <c r="H15" s="27"/>
      <c r="I15" s="28"/>
      <c r="J15" s="28"/>
      <c r="K15" s="28"/>
      <c r="L15" s="28"/>
      <c r="M15" s="22"/>
      <c r="N15" s="22"/>
    </row>
    <row r="16" spans="2:14" ht="17.100000000000001" customHeight="1" x14ac:dyDescent="0.2">
      <c r="M16" s="21"/>
      <c r="N16" s="21"/>
    </row>
    <row r="17" spans="2:14" ht="18" customHeight="1" x14ac:dyDescent="0.2">
      <c r="M17" s="21"/>
      <c r="N17" s="21"/>
    </row>
    <row r="18" spans="2:14" ht="18" customHeight="1" x14ac:dyDescent="0.2"/>
    <row r="19" spans="2:14" ht="17.100000000000001" customHeight="1" x14ac:dyDescent="0.2"/>
    <row r="20" spans="2:14" ht="17.100000000000001" customHeight="1" x14ac:dyDescent="0.2">
      <c r="B20" s="29"/>
      <c r="C20" s="29"/>
      <c r="I20" s="30"/>
      <c r="J20" s="30"/>
      <c r="K20" s="30"/>
      <c r="L20" s="30"/>
    </row>
    <row r="21" spans="2:14" ht="17.100000000000001" customHeight="1" x14ac:dyDescent="0.2">
      <c r="B21" s="29"/>
      <c r="C21" s="29"/>
      <c r="I21" s="30"/>
      <c r="J21" s="30"/>
      <c r="K21" s="30"/>
      <c r="L21" s="30"/>
    </row>
    <row r="22" spans="2:14" ht="17.100000000000001" customHeight="1" x14ac:dyDescent="0.2">
      <c r="B22" s="29"/>
      <c r="C22" s="29"/>
      <c r="I22" s="30"/>
      <c r="J22" s="30"/>
      <c r="K22" s="30"/>
      <c r="L22" s="30"/>
    </row>
    <row r="23" spans="2:14" ht="17.100000000000001" customHeight="1" x14ac:dyDescent="0.2">
      <c r="B23" s="29"/>
      <c r="C23" s="29"/>
      <c r="I23" s="30"/>
      <c r="J23" s="30"/>
      <c r="K23" s="30"/>
      <c r="L23" s="30"/>
    </row>
    <row r="24" spans="2:14" ht="17.100000000000001" customHeight="1" x14ac:dyDescent="0.2">
      <c r="B24" s="31"/>
      <c r="C24" s="31"/>
      <c r="D24" s="32"/>
      <c r="E24" s="32"/>
      <c r="F24" s="32"/>
      <c r="G24" s="32"/>
      <c r="H24" s="32"/>
      <c r="I24" s="33"/>
      <c r="J24" s="33"/>
      <c r="K24" s="33"/>
      <c r="L24" s="33"/>
    </row>
    <row r="25" spans="2:14" ht="17.100000000000001" customHeight="1" x14ac:dyDescent="0.2"/>
    <row r="26" spans="2:14" ht="17.100000000000001" customHeight="1" x14ac:dyDescent="0.2"/>
  </sheetData>
  <mergeCells count="3">
    <mergeCell ref="B2:N2"/>
    <mergeCell ref="B3:N3"/>
    <mergeCell ref="B4:N4"/>
  </mergeCells>
  <printOptions horizontalCentered="1"/>
  <pageMargins left="0.23622047244094491" right="0.23622047244094491" top="0.39370078740157483" bottom="0.15748031496062992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7"/>
  <sheetViews>
    <sheetView showGridLines="0" zoomScale="115" zoomScaleNormal="115" workbookViewId="0">
      <selection activeCell="J25" sqref="J25"/>
    </sheetView>
  </sheetViews>
  <sheetFormatPr defaultRowHeight="12.75" x14ac:dyDescent="0.2"/>
  <cols>
    <col min="1" max="1" width="9.140625" style="4"/>
    <col min="2" max="2" width="10.28515625" style="4" customWidth="1"/>
    <col min="3" max="3" width="17.5703125" style="4" customWidth="1"/>
    <col min="4" max="4" width="12.42578125" style="4" customWidth="1"/>
    <col min="5" max="5" width="7.5703125" style="4" customWidth="1"/>
    <col min="6" max="6" width="27.140625" style="4" customWidth="1"/>
    <col min="7" max="7" width="23.42578125" style="4" hidden="1" customWidth="1"/>
    <col min="8" max="9" width="8" style="4" customWidth="1"/>
    <col min="10" max="16384" width="9.140625" style="4"/>
  </cols>
  <sheetData>
    <row r="1" spans="2:10" ht="15.75" x14ac:dyDescent="0.25">
      <c r="B1" s="3" t="str">
        <f>úvod!B11</f>
        <v>KSG Moravská Slávia Brno</v>
      </c>
      <c r="H1" s="5"/>
      <c r="I1" s="5" t="str">
        <f>úvod!B13 &amp;" dne " &amp; úvod!B9</f>
        <v>V Brně dne 6. října 2018</v>
      </c>
    </row>
    <row r="2" spans="2:10" ht="15.75" x14ac:dyDescent="0.25">
      <c r="B2" s="257" t="str">
        <f>úvod!B7</f>
        <v>XXVII. Ročník</v>
      </c>
      <c r="C2" s="257"/>
      <c r="D2" s="257"/>
      <c r="E2" s="257"/>
      <c r="F2" s="257"/>
      <c r="G2" s="257"/>
      <c r="H2" s="257"/>
      <c r="I2" s="257"/>
      <c r="J2" s="257"/>
    </row>
    <row r="3" spans="2:10" ht="22.5" x14ac:dyDescent="0.3">
      <c r="B3" s="258" t="s">
        <v>248</v>
      </c>
      <c r="C3" s="258"/>
      <c r="D3" s="258"/>
      <c r="E3" s="258"/>
      <c r="F3" s="258"/>
      <c r="G3" s="258"/>
      <c r="H3" s="258"/>
      <c r="I3" s="258"/>
      <c r="J3" s="258"/>
    </row>
    <row r="4" spans="2:10" ht="15.75" x14ac:dyDescent="0.25">
      <c r="B4" s="257" t="s">
        <v>104</v>
      </c>
      <c r="C4" s="257"/>
      <c r="D4" s="257"/>
      <c r="E4" s="257"/>
      <c r="F4" s="257"/>
      <c r="G4" s="257"/>
      <c r="H4" s="257"/>
      <c r="I4" s="257"/>
      <c r="J4" s="257"/>
    </row>
    <row r="5" spans="2:10" ht="15.75" x14ac:dyDescent="0.25">
      <c r="B5" s="221"/>
      <c r="C5" s="221"/>
      <c r="D5" s="221"/>
      <c r="E5" s="221"/>
      <c r="F5" s="221"/>
      <c r="G5" s="221"/>
      <c r="H5" s="221"/>
      <c r="I5" s="221"/>
      <c r="J5" s="221"/>
    </row>
    <row r="6" spans="2:10" ht="18.75" customHeight="1" thickBot="1" x14ac:dyDescent="0.3">
      <c r="B6" s="36" t="s">
        <v>105</v>
      </c>
      <c r="C6" s="6"/>
    </row>
    <row r="7" spans="2:10" ht="39" customHeight="1" thickBot="1" x14ac:dyDescent="0.25">
      <c r="B7" s="234" t="s">
        <v>96</v>
      </c>
      <c r="C7" s="235" t="s">
        <v>97</v>
      </c>
      <c r="D7" s="235" t="s">
        <v>98</v>
      </c>
      <c r="E7" s="243" t="s">
        <v>99</v>
      </c>
      <c r="F7" s="235" t="s">
        <v>106</v>
      </c>
      <c r="G7" s="236"/>
      <c r="H7" s="227" t="s">
        <v>242</v>
      </c>
      <c r="I7" s="227" t="s">
        <v>243</v>
      </c>
      <c r="J7" s="227" t="s">
        <v>241</v>
      </c>
    </row>
    <row r="8" spans="2:10" ht="14.25" customHeight="1" thickTop="1" x14ac:dyDescent="0.2">
      <c r="B8" s="237">
        <v>1</v>
      </c>
      <c r="C8" s="13" t="s">
        <v>47</v>
      </c>
      <c r="D8" s="13" t="s">
        <v>48</v>
      </c>
      <c r="E8" s="230">
        <v>2010</v>
      </c>
      <c r="F8" s="13" t="s">
        <v>168</v>
      </c>
      <c r="G8" s="224"/>
      <c r="H8" s="228">
        <v>52.75</v>
      </c>
      <c r="I8" s="228">
        <v>56.499999999999993</v>
      </c>
      <c r="J8" s="228">
        <f t="shared" ref="J8:J40" si="0">SUM(H8:I8)</f>
        <v>109.25</v>
      </c>
    </row>
    <row r="9" spans="2:10" ht="14.25" customHeight="1" x14ac:dyDescent="0.2">
      <c r="B9" s="238">
        <v>2</v>
      </c>
      <c r="C9" s="16" t="s">
        <v>45</v>
      </c>
      <c r="D9" s="16" t="s">
        <v>14</v>
      </c>
      <c r="E9" s="231">
        <v>2009</v>
      </c>
      <c r="F9" s="16" t="s">
        <v>168</v>
      </c>
      <c r="G9" s="225"/>
      <c r="H9" s="229">
        <v>54.2</v>
      </c>
      <c r="I9" s="229">
        <v>54.149999999999991</v>
      </c>
      <c r="J9" s="229">
        <f t="shared" si="0"/>
        <v>108.35</v>
      </c>
    </row>
    <row r="10" spans="2:10" ht="14.25" customHeight="1" x14ac:dyDescent="0.2">
      <c r="B10" s="238">
        <v>3</v>
      </c>
      <c r="C10" s="16" t="s">
        <v>55</v>
      </c>
      <c r="D10" s="16" t="s">
        <v>42</v>
      </c>
      <c r="E10" s="231">
        <v>2009</v>
      </c>
      <c r="F10" s="16" t="s">
        <v>138</v>
      </c>
      <c r="G10" s="225"/>
      <c r="H10" s="229">
        <v>52.300000000000004</v>
      </c>
      <c r="I10" s="233">
        <v>53.699999999999996</v>
      </c>
      <c r="J10" s="229">
        <f t="shared" si="0"/>
        <v>106</v>
      </c>
    </row>
    <row r="11" spans="2:10" ht="14.25" customHeight="1" x14ac:dyDescent="0.2">
      <c r="B11" s="238">
        <v>4</v>
      </c>
      <c r="C11" s="16" t="s">
        <v>27</v>
      </c>
      <c r="D11" s="16" t="s">
        <v>18</v>
      </c>
      <c r="E11" s="231">
        <v>2009</v>
      </c>
      <c r="F11" s="19" t="s">
        <v>149</v>
      </c>
      <c r="G11" s="226"/>
      <c r="H11" s="229">
        <v>51.7</v>
      </c>
      <c r="I11" s="229">
        <v>53.199999999999996</v>
      </c>
      <c r="J11" s="229">
        <f t="shared" si="0"/>
        <v>104.9</v>
      </c>
    </row>
    <row r="12" spans="2:10" ht="14.25" customHeight="1" x14ac:dyDescent="0.2">
      <c r="B12" s="238">
        <v>5</v>
      </c>
      <c r="C12" s="16" t="s">
        <v>19</v>
      </c>
      <c r="D12" s="16" t="s">
        <v>18</v>
      </c>
      <c r="E12" s="231">
        <v>2009</v>
      </c>
      <c r="F12" s="16" t="s">
        <v>149</v>
      </c>
      <c r="G12" s="225"/>
      <c r="H12" s="229">
        <v>51.65</v>
      </c>
      <c r="I12" s="229">
        <v>53</v>
      </c>
      <c r="J12" s="229">
        <f t="shared" si="0"/>
        <v>104.65</v>
      </c>
    </row>
    <row r="13" spans="2:10" ht="14.25" customHeight="1" x14ac:dyDescent="0.2">
      <c r="B13" s="238">
        <v>6</v>
      </c>
      <c r="C13" s="16" t="s">
        <v>1</v>
      </c>
      <c r="D13" s="16" t="s">
        <v>80</v>
      </c>
      <c r="E13" s="231">
        <v>2009</v>
      </c>
      <c r="F13" s="16" t="s">
        <v>2</v>
      </c>
      <c r="G13" s="225"/>
      <c r="H13" s="229">
        <v>50.400000000000006</v>
      </c>
      <c r="I13" s="229">
        <v>52</v>
      </c>
      <c r="J13" s="229">
        <f t="shared" si="0"/>
        <v>102.4</v>
      </c>
    </row>
    <row r="14" spans="2:10" ht="14.25" customHeight="1" x14ac:dyDescent="0.2">
      <c r="B14" s="238">
        <v>7</v>
      </c>
      <c r="C14" s="16" t="s">
        <v>8</v>
      </c>
      <c r="D14" s="16" t="s">
        <v>7</v>
      </c>
      <c r="E14" s="231">
        <v>2009</v>
      </c>
      <c r="F14" s="16" t="s">
        <v>2</v>
      </c>
      <c r="G14" s="225"/>
      <c r="H14" s="229">
        <v>49.199999999999996</v>
      </c>
      <c r="I14" s="233">
        <v>51.25</v>
      </c>
      <c r="J14" s="229">
        <f t="shared" si="0"/>
        <v>100.44999999999999</v>
      </c>
    </row>
    <row r="15" spans="2:10" ht="14.25" customHeight="1" x14ac:dyDescent="0.2">
      <c r="B15" s="238">
        <v>8</v>
      </c>
      <c r="C15" s="16" t="s">
        <v>154</v>
      </c>
      <c r="D15" s="16" t="s">
        <v>155</v>
      </c>
      <c r="E15" s="231">
        <v>2009</v>
      </c>
      <c r="F15" s="16" t="s">
        <v>149</v>
      </c>
      <c r="G15" s="225"/>
      <c r="H15" s="229">
        <v>46.7</v>
      </c>
      <c r="I15" s="229">
        <v>51.9</v>
      </c>
      <c r="J15" s="229">
        <f t="shared" si="0"/>
        <v>98.6</v>
      </c>
    </row>
    <row r="16" spans="2:10" ht="14.25" customHeight="1" x14ac:dyDescent="0.2">
      <c r="B16" s="238">
        <v>9</v>
      </c>
      <c r="C16" s="16" t="s">
        <v>9</v>
      </c>
      <c r="D16" s="16" t="s">
        <v>3</v>
      </c>
      <c r="E16" s="231">
        <v>2010</v>
      </c>
      <c r="F16" s="16" t="s">
        <v>2</v>
      </c>
      <c r="G16" s="225"/>
      <c r="H16" s="229">
        <v>48.3</v>
      </c>
      <c r="I16" s="233">
        <v>47.899999999999991</v>
      </c>
      <c r="J16" s="229">
        <f t="shared" si="0"/>
        <v>96.199999999999989</v>
      </c>
    </row>
    <row r="17" spans="2:10" ht="14.25" customHeight="1" x14ac:dyDescent="0.2">
      <c r="B17" s="238">
        <v>10</v>
      </c>
      <c r="C17" s="16" t="s">
        <v>133</v>
      </c>
      <c r="D17" s="16" t="s">
        <v>134</v>
      </c>
      <c r="E17" s="231">
        <v>2010</v>
      </c>
      <c r="F17" s="16" t="s">
        <v>2</v>
      </c>
      <c r="G17" s="225"/>
      <c r="H17" s="229">
        <v>45.599999999999994</v>
      </c>
      <c r="I17" s="229">
        <v>47.35</v>
      </c>
      <c r="J17" s="229">
        <f t="shared" si="0"/>
        <v>92.949999999999989</v>
      </c>
    </row>
    <row r="18" spans="2:10" ht="14.25" customHeight="1" x14ac:dyDescent="0.2">
      <c r="B18" s="238">
        <v>11</v>
      </c>
      <c r="C18" s="16" t="s">
        <v>6</v>
      </c>
      <c r="D18" s="16" t="s">
        <v>5</v>
      </c>
      <c r="E18" s="231">
        <v>2010</v>
      </c>
      <c r="F18" s="16" t="s">
        <v>2</v>
      </c>
      <c r="G18" s="225"/>
      <c r="H18" s="229">
        <v>45.3</v>
      </c>
      <c r="I18" s="233">
        <v>46.449999999999996</v>
      </c>
      <c r="J18" s="229">
        <f t="shared" si="0"/>
        <v>91.75</v>
      </c>
    </row>
    <row r="19" spans="2:10" ht="14.25" customHeight="1" x14ac:dyDescent="0.2">
      <c r="B19" s="238">
        <v>12</v>
      </c>
      <c r="C19" s="16" t="s">
        <v>143</v>
      </c>
      <c r="D19" s="16" t="s">
        <v>53</v>
      </c>
      <c r="E19" s="231">
        <v>2010</v>
      </c>
      <c r="F19" s="16" t="s">
        <v>138</v>
      </c>
      <c r="G19" s="225"/>
      <c r="H19" s="229">
        <v>43.95</v>
      </c>
      <c r="I19" s="229">
        <v>46.05</v>
      </c>
      <c r="J19" s="229">
        <f t="shared" si="0"/>
        <v>90</v>
      </c>
    </row>
    <row r="20" spans="2:10" ht="14.25" customHeight="1" x14ac:dyDescent="0.2">
      <c r="B20" s="238">
        <v>13</v>
      </c>
      <c r="C20" s="16" t="s">
        <v>142</v>
      </c>
      <c r="D20" s="16" t="s">
        <v>53</v>
      </c>
      <c r="E20" s="231">
        <v>2010</v>
      </c>
      <c r="F20" s="16" t="s">
        <v>138</v>
      </c>
      <c r="G20" s="225"/>
      <c r="H20" s="229">
        <v>43</v>
      </c>
      <c r="I20" s="233">
        <v>46.25</v>
      </c>
      <c r="J20" s="229">
        <f t="shared" si="0"/>
        <v>89.25</v>
      </c>
    </row>
    <row r="21" spans="2:10" ht="14.25" customHeight="1" x14ac:dyDescent="0.2">
      <c r="B21" s="239">
        <v>14</v>
      </c>
      <c r="C21" s="20" t="s">
        <v>86</v>
      </c>
      <c r="D21" s="16" t="s">
        <v>87</v>
      </c>
      <c r="E21" s="231">
        <v>2009</v>
      </c>
      <c r="F21" s="16" t="s">
        <v>186</v>
      </c>
      <c r="G21" s="225"/>
      <c r="H21" s="229">
        <v>43.75</v>
      </c>
      <c r="I21" s="229">
        <v>44.300000000000004</v>
      </c>
      <c r="J21" s="229">
        <f t="shared" si="0"/>
        <v>88.050000000000011</v>
      </c>
    </row>
    <row r="22" spans="2:10" ht="14.25" customHeight="1" x14ac:dyDescent="0.2">
      <c r="B22" s="238">
        <v>15</v>
      </c>
      <c r="C22" s="16" t="s">
        <v>145</v>
      </c>
      <c r="D22" s="16" t="s">
        <v>250</v>
      </c>
      <c r="E22" s="231">
        <v>2010</v>
      </c>
      <c r="F22" s="16" t="s">
        <v>138</v>
      </c>
      <c r="G22" s="225"/>
      <c r="H22" s="229">
        <v>41.7</v>
      </c>
      <c r="I22" s="233">
        <v>45.55</v>
      </c>
      <c r="J22" s="229">
        <f t="shared" si="0"/>
        <v>87.25</v>
      </c>
    </row>
    <row r="23" spans="2:10" ht="14.25" customHeight="1" x14ac:dyDescent="0.2">
      <c r="B23" s="238">
        <v>16</v>
      </c>
      <c r="C23" s="16" t="s">
        <v>136</v>
      </c>
      <c r="D23" s="16" t="s">
        <v>91</v>
      </c>
      <c r="E23" s="231">
        <v>2010</v>
      </c>
      <c r="F23" s="16" t="s">
        <v>186</v>
      </c>
      <c r="G23" s="225"/>
      <c r="H23" s="229">
        <v>41.65</v>
      </c>
      <c r="I23" s="229">
        <v>45.199999999999996</v>
      </c>
      <c r="J23" s="229">
        <f t="shared" si="0"/>
        <v>86.85</v>
      </c>
    </row>
    <row r="24" spans="2:10" ht="14.25" customHeight="1" x14ac:dyDescent="0.2">
      <c r="B24" s="238">
        <v>17</v>
      </c>
      <c r="C24" s="16" t="s">
        <v>65</v>
      </c>
      <c r="D24" s="16" t="s">
        <v>59</v>
      </c>
      <c r="E24" s="231">
        <v>2010</v>
      </c>
      <c r="F24" s="16" t="s">
        <v>196</v>
      </c>
      <c r="G24" s="225"/>
      <c r="H24" s="229">
        <v>39.899999999999991</v>
      </c>
      <c r="I24" s="229">
        <v>46.3</v>
      </c>
      <c r="J24" s="229">
        <f t="shared" si="0"/>
        <v>86.199999999999989</v>
      </c>
    </row>
    <row r="25" spans="2:10" ht="14.25" customHeight="1" x14ac:dyDescent="0.2">
      <c r="B25" s="238">
        <v>18</v>
      </c>
      <c r="C25" s="16" t="s">
        <v>244</v>
      </c>
      <c r="D25" s="16" t="s">
        <v>60</v>
      </c>
      <c r="E25" s="231">
        <v>2011</v>
      </c>
      <c r="F25" s="16" t="s">
        <v>188</v>
      </c>
      <c r="G25" s="225"/>
      <c r="H25" s="229">
        <v>40.849999999999994</v>
      </c>
      <c r="I25" s="233">
        <v>44.45</v>
      </c>
      <c r="J25" s="229">
        <f t="shared" si="0"/>
        <v>85.3</v>
      </c>
    </row>
    <row r="26" spans="2:10" ht="14.25" customHeight="1" x14ac:dyDescent="0.2">
      <c r="B26" s="238">
        <v>19</v>
      </c>
      <c r="C26" s="16" t="s">
        <v>38</v>
      </c>
      <c r="D26" s="16" t="s">
        <v>37</v>
      </c>
      <c r="E26" s="231">
        <v>2009</v>
      </c>
      <c r="F26" s="16" t="s">
        <v>175</v>
      </c>
      <c r="G26" s="225"/>
      <c r="H26" s="229">
        <v>50</v>
      </c>
      <c r="I26" s="229"/>
      <c r="J26" s="229">
        <f t="shared" si="0"/>
        <v>50</v>
      </c>
    </row>
    <row r="27" spans="2:10" ht="14.25" customHeight="1" x14ac:dyDescent="0.2">
      <c r="B27" s="238">
        <v>20</v>
      </c>
      <c r="C27" s="16" t="s">
        <v>151</v>
      </c>
      <c r="D27" s="16" t="s">
        <v>48</v>
      </c>
      <c r="E27" s="231">
        <v>2010</v>
      </c>
      <c r="F27" s="16" t="s">
        <v>149</v>
      </c>
      <c r="G27" s="225"/>
      <c r="H27" s="229"/>
      <c r="I27" s="233">
        <v>49.150000000000006</v>
      </c>
      <c r="J27" s="229">
        <f t="shared" si="0"/>
        <v>49.150000000000006</v>
      </c>
    </row>
    <row r="28" spans="2:10" ht="14.25" customHeight="1" x14ac:dyDescent="0.2">
      <c r="B28" s="238">
        <v>21</v>
      </c>
      <c r="C28" s="16" t="s">
        <v>125</v>
      </c>
      <c r="D28" s="16" t="s">
        <v>51</v>
      </c>
      <c r="E28" s="231">
        <v>2010</v>
      </c>
      <c r="F28" s="16" t="s">
        <v>103</v>
      </c>
      <c r="G28" s="225"/>
      <c r="H28" s="229"/>
      <c r="I28" s="229">
        <v>48.75</v>
      </c>
      <c r="J28" s="229">
        <f t="shared" si="0"/>
        <v>48.75</v>
      </c>
    </row>
    <row r="29" spans="2:10" ht="14.25" customHeight="1" x14ac:dyDescent="0.2">
      <c r="B29" s="238">
        <v>22</v>
      </c>
      <c r="C29" s="16" t="s">
        <v>151</v>
      </c>
      <c r="D29" s="16" t="s">
        <v>53</v>
      </c>
      <c r="E29" s="231">
        <v>2012</v>
      </c>
      <c r="F29" s="16" t="s">
        <v>149</v>
      </c>
      <c r="G29" s="225"/>
      <c r="H29" s="229"/>
      <c r="I29" s="233">
        <v>47.900000000000006</v>
      </c>
      <c r="J29" s="229">
        <f t="shared" si="0"/>
        <v>47.900000000000006</v>
      </c>
    </row>
    <row r="30" spans="2:10" ht="14.25" customHeight="1" x14ac:dyDescent="0.2">
      <c r="B30" s="238">
        <v>23</v>
      </c>
      <c r="C30" s="16" t="s">
        <v>61</v>
      </c>
      <c r="D30" s="16" t="s">
        <v>62</v>
      </c>
      <c r="E30" s="231">
        <v>2009</v>
      </c>
      <c r="F30" s="16" t="s">
        <v>56</v>
      </c>
      <c r="G30" s="225"/>
      <c r="H30" s="229">
        <v>47.499999999999993</v>
      </c>
      <c r="I30" s="229"/>
      <c r="J30" s="229">
        <f t="shared" si="0"/>
        <v>47.499999999999993</v>
      </c>
    </row>
    <row r="31" spans="2:10" ht="14.25" customHeight="1" x14ac:dyDescent="0.2">
      <c r="B31" s="238">
        <v>24</v>
      </c>
      <c r="C31" s="16" t="s">
        <v>130</v>
      </c>
      <c r="D31" s="16" t="s">
        <v>67</v>
      </c>
      <c r="E31" s="231">
        <v>2010</v>
      </c>
      <c r="F31" s="16" t="s">
        <v>72</v>
      </c>
      <c r="G31" s="225"/>
      <c r="H31" s="229"/>
      <c r="I31" s="233">
        <v>46.400000000000006</v>
      </c>
      <c r="J31" s="229">
        <f t="shared" si="0"/>
        <v>46.400000000000006</v>
      </c>
    </row>
    <row r="32" spans="2:10" ht="14.25" customHeight="1" x14ac:dyDescent="0.2">
      <c r="B32" s="238">
        <v>25</v>
      </c>
      <c r="C32" s="16" t="s">
        <v>140</v>
      </c>
      <c r="D32" s="16" t="s">
        <v>141</v>
      </c>
      <c r="E32" s="231">
        <v>2009</v>
      </c>
      <c r="F32" s="16" t="s">
        <v>138</v>
      </c>
      <c r="G32" s="225"/>
      <c r="H32" s="229"/>
      <c r="I32" s="229">
        <v>45.95</v>
      </c>
      <c r="J32" s="229">
        <f t="shared" si="0"/>
        <v>45.95</v>
      </c>
    </row>
    <row r="33" spans="2:10" ht="14.25" customHeight="1" x14ac:dyDescent="0.2">
      <c r="B33" s="238">
        <v>26</v>
      </c>
      <c r="C33" s="16" t="s">
        <v>126</v>
      </c>
      <c r="D33" s="16" t="s">
        <v>75</v>
      </c>
      <c r="E33" s="231">
        <v>2010</v>
      </c>
      <c r="F33" s="16" t="s">
        <v>103</v>
      </c>
      <c r="G33" s="225"/>
      <c r="H33" s="229"/>
      <c r="I33" s="229">
        <v>45.25</v>
      </c>
      <c r="J33" s="229">
        <f t="shared" si="0"/>
        <v>45.25</v>
      </c>
    </row>
    <row r="34" spans="2:10" ht="14.25" customHeight="1" x14ac:dyDescent="0.2">
      <c r="B34" s="238">
        <v>27</v>
      </c>
      <c r="C34" s="16" t="s">
        <v>63</v>
      </c>
      <c r="D34" s="16" t="s">
        <v>64</v>
      </c>
      <c r="E34" s="231">
        <v>2009</v>
      </c>
      <c r="F34" s="16" t="s">
        <v>56</v>
      </c>
      <c r="G34" s="225"/>
      <c r="H34" s="229">
        <v>44.65</v>
      </c>
      <c r="I34" s="233"/>
      <c r="J34" s="229">
        <f t="shared" si="0"/>
        <v>44.65</v>
      </c>
    </row>
    <row r="35" spans="2:10" ht="14.25" customHeight="1" x14ac:dyDescent="0.2">
      <c r="B35" s="238">
        <v>28</v>
      </c>
      <c r="C35" s="16" t="s">
        <v>144</v>
      </c>
      <c r="D35" s="16" t="s">
        <v>87</v>
      </c>
      <c r="E35" s="231">
        <v>2010</v>
      </c>
      <c r="F35" s="16" t="s">
        <v>138</v>
      </c>
      <c r="G35" s="225"/>
      <c r="H35" s="229"/>
      <c r="I35" s="229">
        <v>44.550000000000004</v>
      </c>
      <c r="J35" s="229">
        <f t="shared" si="0"/>
        <v>44.550000000000004</v>
      </c>
    </row>
    <row r="36" spans="2:10" ht="14.25" customHeight="1" x14ac:dyDescent="0.2">
      <c r="B36" s="238">
        <v>29</v>
      </c>
      <c r="C36" s="16" t="s">
        <v>152</v>
      </c>
      <c r="D36" s="16" t="s">
        <v>153</v>
      </c>
      <c r="E36" s="231">
        <v>2010</v>
      </c>
      <c r="F36" s="16" t="s">
        <v>149</v>
      </c>
      <c r="G36" s="225"/>
      <c r="H36" s="229">
        <v>43.85</v>
      </c>
      <c r="I36" s="233"/>
      <c r="J36" s="229">
        <f t="shared" si="0"/>
        <v>43.85</v>
      </c>
    </row>
    <row r="37" spans="2:10" ht="14.25" customHeight="1" x14ac:dyDescent="0.2">
      <c r="B37" s="238">
        <v>30</v>
      </c>
      <c r="C37" s="16" t="s">
        <v>78</v>
      </c>
      <c r="D37" s="16" t="s">
        <v>51</v>
      </c>
      <c r="E37" s="231">
        <v>2009</v>
      </c>
      <c r="F37" s="16" t="s">
        <v>188</v>
      </c>
      <c r="G37" s="225"/>
      <c r="H37" s="229">
        <v>43.3</v>
      </c>
      <c r="I37" s="229"/>
      <c r="J37" s="229">
        <f t="shared" si="0"/>
        <v>43.3</v>
      </c>
    </row>
    <row r="38" spans="2:10" ht="14.25" customHeight="1" x14ac:dyDescent="0.2">
      <c r="B38" s="239">
        <v>31</v>
      </c>
      <c r="C38" s="20" t="s">
        <v>84</v>
      </c>
      <c r="D38" s="16" t="s">
        <v>85</v>
      </c>
      <c r="E38" s="231">
        <v>2009</v>
      </c>
      <c r="F38" s="16" t="s">
        <v>186</v>
      </c>
      <c r="G38" s="225"/>
      <c r="H38" s="229">
        <v>42.2</v>
      </c>
      <c r="I38" s="233"/>
      <c r="J38" s="229">
        <f t="shared" si="0"/>
        <v>42.2</v>
      </c>
    </row>
    <row r="39" spans="2:10" ht="14.25" customHeight="1" x14ac:dyDescent="0.2">
      <c r="B39" s="238">
        <v>32</v>
      </c>
      <c r="C39" s="16" t="s">
        <v>57</v>
      </c>
      <c r="D39" s="16" t="s">
        <v>65</v>
      </c>
      <c r="E39" s="231">
        <v>2010</v>
      </c>
      <c r="F39" s="16" t="s">
        <v>56</v>
      </c>
      <c r="G39" s="225"/>
      <c r="H39" s="229">
        <v>41.949999999999996</v>
      </c>
      <c r="I39" s="229"/>
      <c r="J39" s="229">
        <f t="shared" si="0"/>
        <v>41.949999999999996</v>
      </c>
    </row>
    <row r="40" spans="2:10" ht="14.25" customHeight="1" thickBot="1" x14ac:dyDescent="0.25">
      <c r="B40" s="240">
        <v>33</v>
      </c>
      <c r="C40" s="241" t="s">
        <v>251</v>
      </c>
      <c r="D40" s="241" t="s">
        <v>4</v>
      </c>
      <c r="E40" s="244">
        <v>2009</v>
      </c>
      <c r="F40" s="241" t="s">
        <v>175</v>
      </c>
      <c r="G40" s="242"/>
      <c r="H40" s="232">
        <v>39.299999999999997</v>
      </c>
      <c r="I40" s="232"/>
      <c r="J40" s="232">
        <f t="shared" si="0"/>
        <v>39.299999999999997</v>
      </c>
    </row>
    <row r="41" spans="2:10" ht="17.100000000000001" customHeight="1" x14ac:dyDescent="0.2">
      <c r="B41" s="22"/>
      <c r="C41" s="22"/>
      <c r="D41" s="27"/>
      <c r="E41" s="27"/>
      <c r="F41" s="27"/>
      <c r="G41" s="27"/>
      <c r="H41" s="22"/>
      <c r="I41" s="22"/>
      <c r="J41" s="22"/>
    </row>
    <row r="42" spans="2:10" ht="17.100000000000001" customHeight="1" x14ac:dyDescent="0.2">
      <c r="B42" s="22"/>
      <c r="C42" s="22"/>
      <c r="D42" s="27"/>
      <c r="E42" s="27"/>
      <c r="F42" s="27"/>
      <c r="G42" s="27"/>
      <c r="H42" s="22"/>
      <c r="I42" s="22"/>
      <c r="J42" s="222" t="str">
        <f>úvod!$A$28 &amp; " "&amp; úvod!$B$28</f>
        <v>Hlavní rozhodčí: Ing. Axman Zdeněk</v>
      </c>
    </row>
    <row r="43" spans="2:10" ht="17.100000000000001" customHeight="1" x14ac:dyDescent="0.2">
      <c r="B43" s="22"/>
      <c r="C43" s="22"/>
      <c r="D43" s="27"/>
      <c r="E43" s="27"/>
      <c r="F43" s="27"/>
      <c r="G43" s="27"/>
      <c r="H43" s="22"/>
      <c r="I43" s="22"/>
      <c r="J43" s="222" t="str">
        <f>úvod!$A$29&amp; " "&amp; úvod!$B$29</f>
        <v>Ředitel závodu: Václav Fried</v>
      </c>
    </row>
    <row r="44" spans="2:10" ht="17.100000000000001" customHeight="1" x14ac:dyDescent="0.2">
      <c r="B44" s="22"/>
      <c r="C44" s="22"/>
      <c r="D44" s="27"/>
      <c r="E44" s="27"/>
      <c r="F44" s="27"/>
      <c r="G44" s="27"/>
      <c r="H44" s="22"/>
      <c r="I44" s="22"/>
      <c r="J44" s="22"/>
    </row>
    <row r="45" spans="2:10" ht="17.100000000000001" customHeight="1" x14ac:dyDescent="0.2">
      <c r="B45" s="22"/>
      <c r="C45" s="22"/>
      <c r="D45" s="27"/>
      <c r="E45" s="27"/>
      <c r="F45" s="27"/>
      <c r="G45" s="27"/>
      <c r="H45" s="22"/>
      <c r="I45" s="22"/>
      <c r="J45" s="22"/>
    </row>
    <row r="46" spans="2:10" ht="17.100000000000001" customHeight="1" x14ac:dyDescent="0.2">
      <c r="B46" s="22"/>
      <c r="C46" s="22"/>
      <c r="D46" s="27"/>
      <c r="E46" s="27"/>
      <c r="F46" s="27"/>
      <c r="G46" s="27"/>
      <c r="H46" s="22"/>
      <c r="I46" s="22"/>
      <c r="J46" s="22"/>
    </row>
    <row r="47" spans="2:10" ht="17.100000000000001" customHeight="1" x14ac:dyDescent="0.2">
      <c r="H47" s="21"/>
      <c r="I47" s="21"/>
      <c r="J47" s="21"/>
    </row>
    <row r="48" spans="2:10" ht="18" customHeight="1" x14ac:dyDescent="0.2">
      <c r="H48" s="21"/>
      <c r="I48" s="21"/>
      <c r="J48" s="21"/>
    </row>
    <row r="49" spans="2:7" ht="18" customHeight="1" x14ac:dyDescent="0.2"/>
    <row r="50" spans="2:7" ht="17.100000000000001" customHeight="1" x14ac:dyDescent="0.2"/>
    <row r="51" spans="2:7" ht="17.100000000000001" customHeight="1" x14ac:dyDescent="0.2">
      <c r="B51" s="29"/>
      <c r="C51" s="29"/>
    </row>
    <row r="52" spans="2:7" ht="17.100000000000001" customHeight="1" x14ac:dyDescent="0.2">
      <c r="B52" s="29"/>
      <c r="C52" s="29"/>
    </row>
    <row r="53" spans="2:7" ht="17.100000000000001" customHeight="1" x14ac:dyDescent="0.2">
      <c r="B53" s="29"/>
      <c r="C53" s="29"/>
    </row>
    <row r="54" spans="2:7" ht="17.100000000000001" customHeight="1" x14ac:dyDescent="0.2">
      <c r="B54" s="29"/>
      <c r="C54" s="29"/>
    </row>
    <row r="55" spans="2:7" ht="17.100000000000001" customHeight="1" x14ac:dyDescent="0.2">
      <c r="B55" s="31"/>
      <c r="C55" s="31"/>
      <c r="D55" s="32"/>
      <c r="E55" s="32"/>
      <c r="F55" s="32"/>
      <c r="G55" s="32"/>
    </row>
    <row r="56" spans="2:7" ht="17.100000000000001" customHeight="1" x14ac:dyDescent="0.2"/>
    <row r="57" spans="2:7" ht="17.100000000000001" customHeight="1" x14ac:dyDescent="0.2"/>
  </sheetData>
  <sortState ref="B8:J71">
    <sortCondition descending="1" ref="J8:J71"/>
  </sortState>
  <mergeCells count="3">
    <mergeCell ref="B2:J2"/>
    <mergeCell ref="B3:J3"/>
    <mergeCell ref="B4:J4"/>
  </mergeCells>
  <printOptions horizontalCentered="1"/>
  <pageMargins left="0.23622047244094491" right="0.23622047244094491" top="0.39370078740157483" bottom="0.15748031496062992" header="0.31496062992125984" footer="0.31496062992125984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showGridLines="0" zoomScale="115" zoomScaleNormal="115" workbookViewId="0">
      <selection activeCell="H12" sqref="H12"/>
    </sheetView>
  </sheetViews>
  <sheetFormatPr defaultRowHeight="12.75" x14ac:dyDescent="0.2"/>
  <cols>
    <col min="1" max="1" width="9.140625" style="4"/>
    <col min="2" max="2" width="10.28515625" style="4" customWidth="1"/>
    <col min="3" max="3" width="17.5703125" style="4" customWidth="1"/>
    <col min="4" max="4" width="12.42578125" style="4" customWidth="1"/>
    <col min="5" max="5" width="7.5703125" style="4" customWidth="1"/>
    <col min="6" max="6" width="27.140625" style="4" customWidth="1"/>
    <col min="7" max="7" width="23.42578125" style="4" hidden="1" customWidth="1"/>
    <col min="8" max="9" width="8" style="4" customWidth="1"/>
    <col min="10" max="16384" width="9.140625" style="4"/>
  </cols>
  <sheetData>
    <row r="1" spans="2:10" ht="15.75" x14ac:dyDescent="0.25">
      <c r="B1" s="3" t="str">
        <f>úvod!B11</f>
        <v>KSG Moravská Slávia Brno</v>
      </c>
      <c r="H1" s="5"/>
      <c r="I1" s="5" t="str">
        <f>úvod!B13 &amp;" dne " &amp; úvod!B9</f>
        <v>V Brně dne 6. října 2018</v>
      </c>
    </row>
    <row r="2" spans="2:10" ht="15.75" x14ac:dyDescent="0.25">
      <c r="B2" s="257" t="str">
        <f>úvod!B7</f>
        <v>XXVII. Ročník</v>
      </c>
      <c r="C2" s="257"/>
      <c r="D2" s="257"/>
      <c r="E2" s="257"/>
      <c r="F2" s="257"/>
      <c r="G2" s="257"/>
      <c r="H2" s="257"/>
      <c r="I2" s="257"/>
      <c r="J2" s="257"/>
    </row>
    <row r="3" spans="2:10" ht="22.5" x14ac:dyDescent="0.3">
      <c r="B3" s="258" t="s">
        <v>248</v>
      </c>
      <c r="C3" s="258"/>
      <c r="D3" s="258"/>
      <c r="E3" s="258"/>
      <c r="F3" s="258"/>
      <c r="G3" s="258"/>
      <c r="H3" s="258"/>
      <c r="I3" s="258"/>
      <c r="J3" s="258"/>
    </row>
    <row r="4" spans="2:10" ht="15.75" x14ac:dyDescent="0.25">
      <c r="B4" s="257" t="s">
        <v>104</v>
      </c>
      <c r="C4" s="257"/>
      <c r="D4" s="257"/>
      <c r="E4" s="257"/>
      <c r="F4" s="257"/>
      <c r="G4" s="257"/>
      <c r="H4" s="257"/>
      <c r="I4" s="257"/>
      <c r="J4" s="257"/>
    </row>
    <row r="5" spans="2:10" ht="15.75" x14ac:dyDescent="0.25">
      <c r="B5" s="221"/>
      <c r="C5" s="221"/>
      <c r="D5" s="221"/>
      <c r="E5" s="221"/>
      <c r="F5" s="221"/>
      <c r="G5" s="221"/>
      <c r="H5" s="221"/>
      <c r="I5" s="221"/>
      <c r="J5" s="221"/>
    </row>
    <row r="6" spans="2:10" ht="18.75" customHeight="1" thickBot="1" x14ac:dyDescent="0.3">
      <c r="B6" s="36" t="s">
        <v>110</v>
      </c>
      <c r="C6" s="6"/>
    </row>
    <row r="7" spans="2:10" ht="39" customHeight="1" thickBot="1" x14ac:dyDescent="0.25">
      <c r="B7" s="234" t="s">
        <v>96</v>
      </c>
      <c r="C7" s="235" t="s">
        <v>97</v>
      </c>
      <c r="D7" s="235" t="s">
        <v>98</v>
      </c>
      <c r="E7" s="243" t="s">
        <v>99</v>
      </c>
      <c r="F7" s="235" t="s">
        <v>106</v>
      </c>
      <c r="G7" s="236"/>
      <c r="H7" s="227" t="s">
        <v>242</v>
      </c>
      <c r="I7" s="227" t="s">
        <v>243</v>
      </c>
      <c r="J7" s="227" t="s">
        <v>241</v>
      </c>
    </row>
    <row r="8" spans="2:10" ht="14.25" customHeight="1" thickTop="1" x14ac:dyDescent="0.2">
      <c r="B8" s="237">
        <v>1</v>
      </c>
      <c r="C8" s="13" t="s">
        <v>22</v>
      </c>
      <c r="D8" s="13" t="s">
        <v>21</v>
      </c>
      <c r="E8" s="230">
        <v>2008</v>
      </c>
      <c r="F8" s="13" t="s">
        <v>149</v>
      </c>
      <c r="G8" s="224"/>
      <c r="H8" s="228">
        <v>55.35</v>
      </c>
      <c r="I8" s="229">
        <v>57.2</v>
      </c>
      <c r="J8" s="228">
        <f t="shared" ref="J8:J28" si="0">SUM(H8:I8)</f>
        <v>112.55000000000001</v>
      </c>
    </row>
    <row r="9" spans="2:10" ht="14.25" customHeight="1" x14ac:dyDescent="0.2">
      <c r="B9" s="238">
        <v>2</v>
      </c>
      <c r="C9" s="16" t="s">
        <v>156</v>
      </c>
      <c r="D9" s="16" t="s">
        <v>12</v>
      </c>
      <c r="E9" s="231">
        <v>2007</v>
      </c>
      <c r="F9" s="16" t="s">
        <v>149</v>
      </c>
      <c r="G9" s="225"/>
      <c r="H9" s="229">
        <v>54.6</v>
      </c>
      <c r="I9" s="229">
        <v>56.45</v>
      </c>
      <c r="J9" s="229">
        <f t="shared" si="0"/>
        <v>111.05000000000001</v>
      </c>
    </row>
    <row r="10" spans="2:10" ht="14.25" customHeight="1" x14ac:dyDescent="0.2">
      <c r="B10" s="238">
        <v>3</v>
      </c>
      <c r="C10" s="16" t="s">
        <v>50</v>
      </c>
      <c r="D10" s="16" t="s">
        <v>51</v>
      </c>
      <c r="E10" s="231">
        <v>2007</v>
      </c>
      <c r="F10" s="16" t="s">
        <v>138</v>
      </c>
      <c r="G10" s="225"/>
      <c r="H10" s="229">
        <v>55.050000000000004</v>
      </c>
      <c r="I10" s="229">
        <v>55.75</v>
      </c>
      <c r="J10" s="229">
        <f t="shared" si="0"/>
        <v>110.80000000000001</v>
      </c>
    </row>
    <row r="11" spans="2:10" ht="14.25" customHeight="1" x14ac:dyDescent="0.2">
      <c r="B11" s="238">
        <v>4</v>
      </c>
      <c r="C11" s="16" t="s">
        <v>26</v>
      </c>
      <c r="D11" s="16" t="s">
        <v>25</v>
      </c>
      <c r="E11" s="231">
        <v>2007</v>
      </c>
      <c r="F11" s="16" t="s">
        <v>149</v>
      </c>
      <c r="G11" s="225"/>
      <c r="H11" s="229">
        <v>52.3</v>
      </c>
      <c r="I11" s="229">
        <v>55.349999999999994</v>
      </c>
      <c r="J11" s="229">
        <f t="shared" si="0"/>
        <v>107.64999999999999</v>
      </c>
    </row>
    <row r="12" spans="2:10" ht="14.25" customHeight="1" x14ac:dyDescent="0.2">
      <c r="B12" s="238">
        <v>5</v>
      </c>
      <c r="C12" s="16" t="s">
        <v>52</v>
      </c>
      <c r="D12" s="16" t="s">
        <v>53</v>
      </c>
      <c r="E12" s="231">
        <v>2008</v>
      </c>
      <c r="F12" s="16" t="s">
        <v>138</v>
      </c>
      <c r="G12" s="225"/>
      <c r="H12" s="229">
        <v>52.75</v>
      </c>
      <c r="I12" s="229">
        <v>54.55</v>
      </c>
      <c r="J12" s="229">
        <f t="shared" si="0"/>
        <v>107.3</v>
      </c>
    </row>
    <row r="13" spans="2:10" ht="14.25" customHeight="1" x14ac:dyDescent="0.2">
      <c r="B13" s="238">
        <v>6</v>
      </c>
      <c r="C13" s="16" t="s">
        <v>137</v>
      </c>
      <c r="D13" s="16" t="s">
        <v>131</v>
      </c>
      <c r="E13" s="231">
        <v>2008</v>
      </c>
      <c r="F13" s="16" t="s">
        <v>186</v>
      </c>
      <c r="G13" s="225"/>
      <c r="H13" s="229">
        <v>53</v>
      </c>
      <c r="I13" s="229">
        <v>54.05</v>
      </c>
      <c r="J13" s="229">
        <f t="shared" si="0"/>
        <v>107.05</v>
      </c>
    </row>
    <row r="14" spans="2:10" ht="14.25" customHeight="1" x14ac:dyDescent="0.2">
      <c r="B14" s="238">
        <v>7</v>
      </c>
      <c r="C14" s="16" t="s">
        <v>24</v>
      </c>
      <c r="D14" s="16" t="s">
        <v>23</v>
      </c>
      <c r="E14" s="231">
        <v>2008</v>
      </c>
      <c r="F14" s="16" t="s">
        <v>149</v>
      </c>
      <c r="G14" s="225"/>
      <c r="H14" s="229">
        <v>51.25</v>
      </c>
      <c r="I14" s="229">
        <v>52</v>
      </c>
      <c r="J14" s="229">
        <f t="shared" si="0"/>
        <v>103.25</v>
      </c>
    </row>
    <row r="15" spans="2:10" ht="14.25" customHeight="1" x14ac:dyDescent="0.2">
      <c r="B15" s="238">
        <v>8</v>
      </c>
      <c r="C15" s="16" t="s">
        <v>54</v>
      </c>
      <c r="D15" s="16" t="s">
        <v>14</v>
      </c>
      <c r="E15" s="231">
        <v>2008</v>
      </c>
      <c r="F15" s="16" t="s">
        <v>138</v>
      </c>
      <c r="G15" s="225"/>
      <c r="H15" s="229">
        <v>49.800000000000004</v>
      </c>
      <c r="I15" s="229">
        <v>52.7</v>
      </c>
      <c r="J15" s="229">
        <f t="shared" si="0"/>
        <v>102.5</v>
      </c>
    </row>
    <row r="16" spans="2:10" ht="14.25" customHeight="1" x14ac:dyDescent="0.2">
      <c r="B16" s="238">
        <v>9</v>
      </c>
      <c r="C16" s="16" t="s">
        <v>46</v>
      </c>
      <c r="D16" s="16" t="s">
        <v>4</v>
      </c>
      <c r="E16" s="231">
        <v>2008</v>
      </c>
      <c r="F16" s="16" t="s">
        <v>168</v>
      </c>
      <c r="G16" s="225"/>
      <c r="H16" s="229">
        <v>50.05</v>
      </c>
      <c r="I16" s="229">
        <v>51.9</v>
      </c>
      <c r="J16" s="229">
        <f t="shared" si="0"/>
        <v>101.94999999999999</v>
      </c>
    </row>
    <row r="17" spans="2:10" ht="14.25" customHeight="1" x14ac:dyDescent="0.2">
      <c r="B17" s="238">
        <v>10</v>
      </c>
      <c r="C17" s="16" t="s">
        <v>11</v>
      </c>
      <c r="D17" s="16" t="s">
        <v>10</v>
      </c>
      <c r="E17" s="231">
        <v>2007</v>
      </c>
      <c r="F17" s="16" t="s">
        <v>2</v>
      </c>
      <c r="G17" s="225"/>
      <c r="H17" s="229">
        <v>53.95</v>
      </c>
      <c r="I17" s="229"/>
      <c r="J17" s="229">
        <f t="shared" si="0"/>
        <v>53.95</v>
      </c>
    </row>
    <row r="18" spans="2:10" ht="14.25" customHeight="1" x14ac:dyDescent="0.2">
      <c r="B18" s="238">
        <v>11</v>
      </c>
      <c r="C18" s="16" t="s">
        <v>89</v>
      </c>
      <c r="D18" s="16" t="s">
        <v>90</v>
      </c>
      <c r="E18" s="231">
        <v>2007</v>
      </c>
      <c r="F18" s="16" t="s">
        <v>83</v>
      </c>
      <c r="G18" s="225"/>
      <c r="H18" s="229"/>
      <c r="I18" s="229">
        <v>53.7</v>
      </c>
      <c r="J18" s="229">
        <f t="shared" si="0"/>
        <v>53.7</v>
      </c>
    </row>
    <row r="19" spans="2:10" ht="14.25" customHeight="1" x14ac:dyDescent="0.2">
      <c r="B19" s="238">
        <v>12</v>
      </c>
      <c r="C19" s="16" t="s">
        <v>88</v>
      </c>
      <c r="D19" s="16" t="s">
        <v>33</v>
      </c>
      <c r="E19" s="231">
        <v>2007</v>
      </c>
      <c r="F19" s="16" t="s">
        <v>83</v>
      </c>
      <c r="G19" s="225"/>
      <c r="H19" s="229"/>
      <c r="I19" s="229">
        <v>53.650000000000006</v>
      </c>
      <c r="J19" s="229">
        <f t="shared" si="0"/>
        <v>53.650000000000006</v>
      </c>
    </row>
    <row r="20" spans="2:10" ht="14.25" customHeight="1" x14ac:dyDescent="0.2">
      <c r="B20" s="238">
        <v>13</v>
      </c>
      <c r="C20" s="16" t="s">
        <v>66</v>
      </c>
      <c r="D20" s="16" t="s">
        <v>67</v>
      </c>
      <c r="E20" s="231">
        <v>2007</v>
      </c>
      <c r="F20" s="16" t="s">
        <v>207</v>
      </c>
      <c r="G20" s="225"/>
      <c r="H20" s="229">
        <v>52.949999999999996</v>
      </c>
      <c r="I20" s="229"/>
      <c r="J20" s="229">
        <f t="shared" si="0"/>
        <v>52.949999999999996</v>
      </c>
    </row>
    <row r="21" spans="2:10" ht="14.25" customHeight="1" x14ac:dyDescent="0.2">
      <c r="B21" s="238">
        <v>14</v>
      </c>
      <c r="C21" s="16" t="s">
        <v>58</v>
      </c>
      <c r="D21" s="16" t="s">
        <v>59</v>
      </c>
      <c r="E21" s="231">
        <v>2007</v>
      </c>
      <c r="F21" s="16" t="s">
        <v>56</v>
      </c>
      <c r="G21" s="225"/>
      <c r="H21" s="229">
        <v>52.25</v>
      </c>
      <c r="I21" s="229"/>
      <c r="J21" s="229">
        <f t="shared" si="0"/>
        <v>52.25</v>
      </c>
    </row>
    <row r="22" spans="2:10" ht="14.25" customHeight="1" x14ac:dyDescent="0.2">
      <c r="B22" s="238">
        <v>15</v>
      </c>
      <c r="C22" s="16" t="s">
        <v>73</v>
      </c>
      <c r="D22" s="16" t="s">
        <v>34</v>
      </c>
      <c r="E22" s="231">
        <v>2008</v>
      </c>
      <c r="F22" s="16" t="s">
        <v>72</v>
      </c>
      <c r="G22" s="225"/>
      <c r="H22" s="229"/>
      <c r="I22" s="229">
        <v>51.449999999999996</v>
      </c>
      <c r="J22" s="229">
        <f t="shared" si="0"/>
        <v>51.449999999999996</v>
      </c>
    </row>
    <row r="23" spans="2:10" ht="14.25" customHeight="1" x14ac:dyDescent="0.2">
      <c r="B23" s="238">
        <v>16</v>
      </c>
      <c r="C23" s="16" t="s">
        <v>127</v>
      </c>
      <c r="D23" s="16" t="s">
        <v>128</v>
      </c>
      <c r="E23" s="231">
        <v>2008</v>
      </c>
      <c r="F23" s="16" t="s">
        <v>103</v>
      </c>
      <c r="G23" s="225"/>
      <c r="H23" s="229"/>
      <c r="I23" s="229">
        <v>50.55</v>
      </c>
      <c r="J23" s="229">
        <f t="shared" si="0"/>
        <v>50.55</v>
      </c>
    </row>
    <row r="24" spans="2:10" ht="14.25" customHeight="1" x14ac:dyDescent="0.2">
      <c r="B24" s="238">
        <v>17</v>
      </c>
      <c r="C24" s="16" t="s">
        <v>36</v>
      </c>
      <c r="D24" s="16" t="s">
        <v>35</v>
      </c>
      <c r="E24" s="231">
        <v>2008</v>
      </c>
      <c r="F24" s="16" t="s">
        <v>175</v>
      </c>
      <c r="G24" s="225"/>
      <c r="H24" s="229">
        <v>50.449999999999996</v>
      </c>
      <c r="I24" s="229"/>
      <c r="J24" s="229">
        <f t="shared" si="0"/>
        <v>50.449999999999996</v>
      </c>
    </row>
    <row r="25" spans="2:10" ht="14.25" customHeight="1" x14ac:dyDescent="0.2">
      <c r="B25" s="238">
        <v>18</v>
      </c>
      <c r="C25" s="16" t="s">
        <v>79</v>
      </c>
      <c r="D25" s="16" t="s">
        <v>80</v>
      </c>
      <c r="E25" s="231">
        <v>2007</v>
      </c>
      <c r="F25" s="16" t="s">
        <v>188</v>
      </c>
      <c r="G25" s="225"/>
      <c r="H25" s="229">
        <v>48.95</v>
      </c>
      <c r="I25" s="229"/>
      <c r="J25" s="229">
        <f t="shared" si="0"/>
        <v>48.95</v>
      </c>
    </row>
    <row r="26" spans="2:10" ht="14.25" customHeight="1" x14ac:dyDescent="0.2">
      <c r="B26" s="238">
        <v>19</v>
      </c>
      <c r="C26" s="16" t="s">
        <v>77</v>
      </c>
      <c r="D26" s="16" t="s">
        <v>131</v>
      </c>
      <c r="E26" s="231">
        <v>2008</v>
      </c>
      <c r="F26" s="16" t="s">
        <v>188</v>
      </c>
      <c r="G26" s="225"/>
      <c r="H26" s="229">
        <v>47.199999999999996</v>
      </c>
      <c r="I26" s="229"/>
      <c r="J26" s="229">
        <f t="shared" si="0"/>
        <v>47.199999999999996</v>
      </c>
    </row>
    <row r="27" spans="2:10" ht="14.25" customHeight="1" x14ac:dyDescent="0.2">
      <c r="B27" s="238">
        <v>20</v>
      </c>
      <c r="C27" s="16" t="s">
        <v>252</v>
      </c>
      <c r="D27" s="16" t="s">
        <v>48</v>
      </c>
      <c r="E27" s="231">
        <v>2007</v>
      </c>
      <c r="F27" s="16" t="s">
        <v>218</v>
      </c>
      <c r="G27" s="225"/>
      <c r="H27" s="229">
        <v>43.949999999999996</v>
      </c>
      <c r="I27" s="229"/>
      <c r="J27" s="229">
        <f t="shared" si="0"/>
        <v>43.949999999999996</v>
      </c>
    </row>
    <row r="28" spans="2:10" ht="14.25" customHeight="1" thickBot="1" x14ac:dyDescent="0.25">
      <c r="B28" s="240">
        <v>21</v>
      </c>
      <c r="C28" s="241" t="s">
        <v>253</v>
      </c>
      <c r="D28" s="241" t="s">
        <v>60</v>
      </c>
      <c r="E28" s="244">
        <v>2008</v>
      </c>
      <c r="F28" s="241" t="s">
        <v>218</v>
      </c>
      <c r="G28" s="242"/>
      <c r="H28" s="232">
        <v>40.799999999999997</v>
      </c>
      <c r="I28" s="232"/>
      <c r="J28" s="232">
        <f t="shared" si="0"/>
        <v>40.799999999999997</v>
      </c>
    </row>
    <row r="29" spans="2:10" ht="17.100000000000001" customHeight="1" x14ac:dyDescent="0.2">
      <c r="B29" s="22"/>
      <c r="C29" s="22"/>
      <c r="D29" s="27"/>
      <c r="E29" s="27"/>
      <c r="F29" s="27"/>
      <c r="G29" s="27"/>
      <c r="H29" s="22"/>
      <c r="I29" s="22"/>
      <c r="J29" s="22"/>
    </row>
    <row r="30" spans="2:10" ht="17.100000000000001" customHeight="1" x14ac:dyDescent="0.2">
      <c r="B30" s="22"/>
      <c r="C30" s="22"/>
      <c r="D30" s="27"/>
      <c r="E30" s="27"/>
      <c r="F30" s="27"/>
      <c r="G30" s="27"/>
      <c r="H30" s="22"/>
      <c r="I30" s="22"/>
      <c r="J30" s="222" t="str">
        <f>úvod!$A$28 &amp; " "&amp; úvod!$B$28</f>
        <v>Hlavní rozhodčí: Ing. Axman Zdeněk</v>
      </c>
    </row>
    <row r="31" spans="2:10" ht="17.100000000000001" customHeight="1" x14ac:dyDescent="0.2">
      <c r="B31" s="22"/>
      <c r="C31" s="22"/>
      <c r="D31" s="27"/>
      <c r="E31" s="27"/>
      <c r="F31" s="27"/>
      <c r="G31" s="27"/>
      <c r="H31" s="22"/>
      <c r="I31" s="22"/>
      <c r="J31" s="222" t="str">
        <f>úvod!$A$29&amp; " "&amp; úvod!$B$29</f>
        <v>Ředitel závodu: Václav Fried</v>
      </c>
    </row>
    <row r="32" spans="2:10" ht="17.100000000000001" customHeight="1" x14ac:dyDescent="0.2">
      <c r="B32" s="22"/>
      <c r="C32" s="22"/>
      <c r="D32" s="27"/>
      <c r="E32" s="27"/>
      <c r="F32" s="27"/>
      <c r="G32" s="27"/>
      <c r="H32" s="22"/>
      <c r="I32" s="22"/>
      <c r="J32" s="22"/>
    </row>
    <row r="33" spans="2:10" ht="17.100000000000001" customHeight="1" x14ac:dyDescent="0.2">
      <c r="B33" s="22"/>
      <c r="C33" s="22"/>
      <c r="D33" s="27"/>
      <c r="E33" s="27"/>
      <c r="F33" s="27"/>
      <c r="G33" s="27"/>
      <c r="H33" s="22"/>
      <c r="I33" s="22"/>
      <c r="J33" s="22"/>
    </row>
    <row r="34" spans="2:10" ht="17.100000000000001" customHeight="1" x14ac:dyDescent="0.2">
      <c r="B34" s="22"/>
      <c r="C34" s="22"/>
      <c r="D34" s="27"/>
      <c r="E34" s="27"/>
      <c r="F34" s="27"/>
      <c r="G34" s="27"/>
      <c r="H34" s="22"/>
      <c r="I34" s="22"/>
      <c r="J34" s="22"/>
    </row>
    <row r="35" spans="2:10" ht="17.100000000000001" customHeight="1" x14ac:dyDescent="0.2">
      <c r="H35" s="21"/>
      <c r="I35" s="21"/>
      <c r="J35" s="21"/>
    </row>
    <row r="36" spans="2:10" ht="18" customHeight="1" x14ac:dyDescent="0.2">
      <c r="H36" s="21"/>
      <c r="I36" s="21"/>
      <c r="J36" s="21"/>
    </row>
    <row r="37" spans="2:10" ht="18" customHeight="1" x14ac:dyDescent="0.2"/>
    <row r="38" spans="2:10" ht="17.100000000000001" customHeight="1" x14ac:dyDescent="0.2"/>
    <row r="39" spans="2:10" ht="17.100000000000001" customHeight="1" x14ac:dyDescent="0.2">
      <c r="B39" s="29"/>
      <c r="C39" s="29"/>
    </row>
    <row r="40" spans="2:10" ht="17.100000000000001" customHeight="1" x14ac:dyDescent="0.2">
      <c r="B40" s="29"/>
      <c r="C40" s="29"/>
    </row>
    <row r="41" spans="2:10" ht="17.100000000000001" customHeight="1" x14ac:dyDescent="0.2">
      <c r="B41" s="29"/>
      <c r="C41" s="29"/>
    </row>
    <row r="42" spans="2:10" ht="17.100000000000001" customHeight="1" x14ac:dyDescent="0.2">
      <c r="B42" s="29"/>
      <c r="C42" s="29"/>
    </row>
    <row r="43" spans="2:10" ht="17.100000000000001" customHeight="1" x14ac:dyDescent="0.2">
      <c r="B43" s="31"/>
      <c r="C43" s="31"/>
      <c r="D43" s="32"/>
      <c r="E43" s="32"/>
      <c r="F43" s="32"/>
      <c r="G43" s="32"/>
    </row>
    <row r="44" spans="2:10" ht="17.100000000000001" customHeight="1" x14ac:dyDescent="0.2"/>
    <row r="45" spans="2:10" ht="17.100000000000001" customHeight="1" x14ac:dyDescent="0.2"/>
  </sheetData>
  <sortState ref="B8:J56">
    <sortCondition descending="1" ref="J8:J56"/>
  </sortState>
  <mergeCells count="3">
    <mergeCell ref="B2:J2"/>
    <mergeCell ref="B3:J3"/>
    <mergeCell ref="B4:J4"/>
  </mergeCells>
  <printOptions horizontalCentered="1"/>
  <pageMargins left="0.23622047244094491" right="0.23622047244094491" top="0.39370078740157483" bottom="0.15748031496062992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zoomScale="115" zoomScaleNormal="115" workbookViewId="0">
      <selection activeCell="C18" sqref="C18"/>
    </sheetView>
  </sheetViews>
  <sheetFormatPr defaultRowHeight="12.75" x14ac:dyDescent="0.2"/>
  <cols>
    <col min="1" max="1" width="9.140625" style="4"/>
    <col min="2" max="2" width="10.28515625" style="4" customWidth="1"/>
    <col min="3" max="3" width="17.5703125" style="4" customWidth="1"/>
    <col min="4" max="4" width="12.42578125" style="4" customWidth="1"/>
    <col min="5" max="5" width="7.5703125" style="4" customWidth="1"/>
    <col min="6" max="6" width="27.140625" style="4" customWidth="1"/>
    <col min="7" max="7" width="23.42578125" style="4" hidden="1" customWidth="1"/>
    <col min="8" max="9" width="8" style="4" customWidth="1"/>
    <col min="10" max="16384" width="9.140625" style="4"/>
  </cols>
  <sheetData>
    <row r="1" spans="2:10" ht="15.75" x14ac:dyDescent="0.25">
      <c r="B1" s="3" t="str">
        <f>úvod!B11</f>
        <v>KSG Moravská Slávia Brno</v>
      </c>
      <c r="H1" s="5"/>
      <c r="I1" s="5" t="str">
        <f>úvod!B13 &amp;" dne " &amp; úvod!B9</f>
        <v>V Brně dne 6. října 2018</v>
      </c>
    </row>
    <row r="2" spans="2:10" ht="15.75" x14ac:dyDescent="0.25">
      <c r="B2" s="257" t="str">
        <f>úvod!B7</f>
        <v>XXVII. Ročník</v>
      </c>
      <c r="C2" s="257"/>
      <c r="D2" s="257"/>
      <c r="E2" s="257"/>
      <c r="F2" s="257"/>
      <c r="G2" s="257"/>
      <c r="H2" s="257"/>
      <c r="I2" s="257"/>
      <c r="J2" s="257"/>
    </row>
    <row r="3" spans="2:10" ht="22.5" x14ac:dyDescent="0.3">
      <c r="B3" s="258" t="s">
        <v>248</v>
      </c>
      <c r="C3" s="258"/>
      <c r="D3" s="258"/>
      <c r="E3" s="258"/>
      <c r="F3" s="258"/>
      <c r="G3" s="258"/>
      <c r="H3" s="258"/>
      <c r="I3" s="258"/>
      <c r="J3" s="258"/>
    </row>
    <row r="4" spans="2:10" ht="15.75" x14ac:dyDescent="0.25">
      <c r="B4" s="257" t="s">
        <v>104</v>
      </c>
      <c r="C4" s="257"/>
      <c r="D4" s="257"/>
      <c r="E4" s="257"/>
      <c r="F4" s="257"/>
      <c r="G4" s="257"/>
      <c r="H4" s="257"/>
      <c r="I4" s="257"/>
      <c r="J4" s="257"/>
    </row>
    <row r="5" spans="2:10" ht="15.75" x14ac:dyDescent="0.25">
      <c r="B5" s="221"/>
      <c r="C5" s="221"/>
      <c r="D5" s="221"/>
      <c r="E5" s="221"/>
      <c r="F5" s="221"/>
      <c r="G5" s="221"/>
      <c r="H5" s="221"/>
      <c r="I5" s="221"/>
      <c r="J5" s="221"/>
    </row>
    <row r="6" spans="2:10" ht="18.75" customHeight="1" thickBot="1" x14ac:dyDescent="0.3">
      <c r="B6" s="36" t="s">
        <v>109</v>
      </c>
      <c r="C6" s="6"/>
    </row>
    <row r="7" spans="2:10" ht="39" customHeight="1" thickBot="1" x14ac:dyDescent="0.25">
      <c r="B7" s="234" t="s">
        <v>96</v>
      </c>
      <c r="C7" s="235" t="s">
        <v>97</v>
      </c>
      <c r="D7" s="235" t="s">
        <v>98</v>
      </c>
      <c r="E7" s="243" t="s">
        <v>99</v>
      </c>
      <c r="F7" s="235" t="s">
        <v>106</v>
      </c>
      <c r="G7" s="236"/>
      <c r="H7" s="227" t="s">
        <v>242</v>
      </c>
      <c r="I7" s="227" t="s">
        <v>243</v>
      </c>
      <c r="J7" s="227" t="s">
        <v>241</v>
      </c>
    </row>
    <row r="8" spans="2:10" ht="14.25" customHeight="1" thickTop="1" x14ac:dyDescent="0.2">
      <c r="B8" s="237">
        <v>1</v>
      </c>
      <c r="C8" s="13" t="s">
        <v>28</v>
      </c>
      <c r="D8" s="13" t="s">
        <v>12</v>
      </c>
      <c r="E8" s="230">
        <v>2005</v>
      </c>
      <c r="F8" s="13" t="s">
        <v>149</v>
      </c>
      <c r="G8" s="224"/>
      <c r="H8" s="228">
        <v>56.95</v>
      </c>
      <c r="I8" s="229">
        <v>58.349999999999994</v>
      </c>
      <c r="J8" s="228">
        <f t="shared" ref="J8:J26" si="0">SUM(H8:I8)</f>
        <v>115.3</v>
      </c>
    </row>
    <row r="9" spans="2:10" ht="14.25" customHeight="1" x14ac:dyDescent="0.2">
      <c r="B9" s="238">
        <v>2</v>
      </c>
      <c r="C9" s="16" t="s">
        <v>15</v>
      </c>
      <c r="D9" s="16" t="s">
        <v>14</v>
      </c>
      <c r="E9" s="231">
        <v>2005</v>
      </c>
      <c r="F9" s="16" t="s">
        <v>2</v>
      </c>
      <c r="G9" s="225"/>
      <c r="H9" s="229">
        <v>57.500000000000007</v>
      </c>
      <c r="I9" s="229">
        <v>57.55</v>
      </c>
      <c r="J9" s="229">
        <f t="shared" si="0"/>
        <v>115.05000000000001</v>
      </c>
    </row>
    <row r="10" spans="2:10" ht="14.25" customHeight="1" x14ac:dyDescent="0.2">
      <c r="B10" s="238">
        <v>3</v>
      </c>
      <c r="C10" s="16" t="s">
        <v>157</v>
      </c>
      <c r="D10" s="16" t="s">
        <v>31</v>
      </c>
      <c r="E10" s="231">
        <v>2005</v>
      </c>
      <c r="F10" s="16" t="s">
        <v>149</v>
      </c>
      <c r="G10" s="225"/>
      <c r="H10" s="229">
        <v>58.2</v>
      </c>
      <c r="I10" s="233">
        <v>54.75</v>
      </c>
      <c r="J10" s="229">
        <f t="shared" si="0"/>
        <v>112.95</v>
      </c>
    </row>
    <row r="11" spans="2:10" ht="14.25" customHeight="1" x14ac:dyDescent="0.2">
      <c r="B11" s="238">
        <v>4</v>
      </c>
      <c r="C11" s="16" t="s">
        <v>139</v>
      </c>
      <c r="D11" s="16" t="s">
        <v>49</v>
      </c>
      <c r="E11" s="231">
        <v>2006</v>
      </c>
      <c r="F11" s="16" t="s">
        <v>229</v>
      </c>
      <c r="G11" s="225"/>
      <c r="H11" s="229">
        <v>50.050000000000004</v>
      </c>
      <c r="I11" s="229">
        <v>53.050000000000004</v>
      </c>
      <c r="J11" s="229">
        <f t="shared" si="0"/>
        <v>103.10000000000001</v>
      </c>
    </row>
    <row r="12" spans="2:10" ht="14.25" customHeight="1" x14ac:dyDescent="0.2">
      <c r="B12" s="238">
        <v>5</v>
      </c>
      <c r="C12" s="16" t="s">
        <v>81</v>
      </c>
      <c r="D12" s="16" t="s">
        <v>51</v>
      </c>
      <c r="E12" s="231">
        <v>2006</v>
      </c>
      <c r="F12" s="16" t="s">
        <v>188</v>
      </c>
      <c r="G12" s="225"/>
      <c r="H12" s="229">
        <v>48.4</v>
      </c>
      <c r="I12" s="229">
        <v>50.150000000000006</v>
      </c>
      <c r="J12" s="229">
        <f t="shared" si="0"/>
        <v>98.550000000000011</v>
      </c>
    </row>
    <row r="13" spans="2:10" ht="14.25" customHeight="1" x14ac:dyDescent="0.2">
      <c r="B13" s="238">
        <v>6</v>
      </c>
      <c r="C13" s="16" t="s">
        <v>71</v>
      </c>
      <c r="D13" s="16" t="s">
        <v>60</v>
      </c>
      <c r="E13" s="231">
        <v>2004</v>
      </c>
      <c r="F13" s="16" t="s">
        <v>207</v>
      </c>
      <c r="G13" s="225"/>
      <c r="H13" s="229">
        <v>55.9</v>
      </c>
      <c r="I13" s="229"/>
      <c r="J13" s="229">
        <f t="shared" si="0"/>
        <v>55.9</v>
      </c>
    </row>
    <row r="14" spans="2:10" ht="14.25" customHeight="1" x14ac:dyDescent="0.2">
      <c r="B14" s="238">
        <v>7</v>
      </c>
      <c r="C14" s="16" t="s">
        <v>88</v>
      </c>
      <c r="D14" s="16" t="s">
        <v>60</v>
      </c>
      <c r="E14" s="231">
        <v>2005</v>
      </c>
      <c r="F14" s="16" t="s">
        <v>83</v>
      </c>
      <c r="G14" s="225"/>
      <c r="H14" s="229"/>
      <c r="I14" s="229">
        <v>53.65</v>
      </c>
      <c r="J14" s="229">
        <f t="shared" si="0"/>
        <v>53.65</v>
      </c>
    </row>
    <row r="15" spans="2:10" ht="14.25" customHeight="1" x14ac:dyDescent="0.2">
      <c r="B15" s="238">
        <v>8</v>
      </c>
      <c r="C15" s="16" t="s">
        <v>29</v>
      </c>
      <c r="D15" s="16" t="s">
        <v>30</v>
      </c>
      <c r="E15" s="231">
        <v>2005</v>
      </c>
      <c r="F15" s="16" t="s">
        <v>149</v>
      </c>
      <c r="G15" s="225"/>
      <c r="H15" s="229">
        <v>53.099999999999994</v>
      </c>
      <c r="I15" s="229"/>
      <c r="J15" s="229">
        <f t="shared" si="0"/>
        <v>53.099999999999994</v>
      </c>
    </row>
    <row r="16" spans="2:10" ht="14.25" customHeight="1" x14ac:dyDescent="0.2">
      <c r="B16" s="238">
        <v>9</v>
      </c>
      <c r="C16" s="16" t="s">
        <v>74</v>
      </c>
      <c r="D16" s="16" t="s">
        <v>60</v>
      </c>
      <c r="E16" s="231">
        <v>2005</v>
      </c>
      <c r="F16" s="16" t="s">
        <v>72</v>
      </c>
      <c r="G16" s="225"/>
      <c r="H16" s="229"/>
      <c r="I16" s="229">
        <v>52.85</v>
      </c>
      <c r="J16" s="229">
        <f t="shared" si="0"/>
        <v>52.85</v>
      </c>
    </row>
    <row r="17" spans="2:10" ht="14.25" customHeight="1" x14ac:dyDescent="0.2">
      <c r="B17" s="238">
        <v>10</v>
      </c>
      <c r="C17" s="16" t="s">
        <v>57</v>
      </c>
      <c r="D17" s="16" t="s">
        <v>53</v>
      </c>
      <c r="E17" s="231">
        <v>2006</v>
      </c>
      <c r="F17" s="16" t="s">
        <v>56</v>
      </c>
      <c r="G17" s="225"/>
      <c r="H17" s="229">
        <v>52.25</v>
      </c>
      <c r="I17" s="229"/>
      <c r="J17" s="229">
        <f t="shared" si="0"/>
        <v>52.25</v>
      </c>
    </row>
    <row r="18" spans="2:10" ht="14.25" customHeight="1" x14ac:dyDescent="0.2">
      <c r="B18" s="238">
        <v>11</v>
      </c>
      <c r="C18" s="16" t="s">
        <v>44</v>
      </c>
      <c r="D18" s="16" t="s">
        <v>20</v>
      </c>
      <c r="E18" s="231">
        <v>2006</v>
      </c>
      <c r="F18" s="16" t="s">
        <v>168</v>
      </c>
      <c r="G18" s="225"/>
      <c r="H18" s="229">
        <v>51.349999999999994</v>
      </c>
      <c r="I18" s="229"/>
      <c r="J18" s="229">
        <f t="shared" si="0"/>
        <v>51.349999999999994</v>
      </c>
    </row>
    <row r="19" spans="2:10" ht="14.25" customHeight="1" x14ac:dyDescent="0.2">
      <c r="B19" s="238">
        <v>12</v>
      </c>
      <c r="C19" s="16" t="s">
        <v>13</v>
      </c>
      <c r="D19" s="16" t="s">
        <v>12</v>
      </c>
      <c r="E19" s="231">
        <v>2006</v>
      </c>
      <c r="F19" s="16" t="s">
        <v>2</v>
      </c>
      <c r="G19" s="225"/>
      <c r="H19" s="229">
        <v>49.55</v>
      </c>
      <c r="I19" s="229"/>
      <c r="J19" s="229">
        <f t="shared" si="0"/>
        <v>49.55</v>
      </c>
    </row>
    <row r="20" spans="2:10" ht="14.25" customHeight="1" x14ac:dyDescent="0.2">
      <c r="B20" s="238">
        <v>13</v>
      </c>
      <c r="C20" s="16" t="s">
        <v>254</v>
      </c>
      <c r="D20" s="16" t="s">
        <v>70</v>
      </c>
      <c r="E20" s="231">
        <v>2005</v>
      </c>
      <c r="F20" s="16" t="s">
        <v>207</v>
      </c>
      <c r="G20" s="225"/>
      <c r="H20" s="229">
        <v>49.15</v>
      </c>
      <c r="I20" s="229"/>
      <c r="J20" s="229">
        <f t="shared" si="0"/>
        <v>49.15</v>
      </c>
    </row>
    <row r="21" spans="2:10" ht="14.25" customHeight="1" x14ac:dyDescent="0.2">
      <c r="B21" s="238">
        <v>14</v>
      </c>
      <c r="C21" s="16" t="s">
        <v>43</v>
      </c>
      <c r="D21" s="16" t="s">
        <v>42</v>
      </c>
      <c r="E21" s="231">
        <v>2005</v>
      </c>
      <c r="F21" s="16" t="s">
        <v>175</v>
      </c>
      <c r="G21" s="225"/>
      <c r="H21" s="229">
        <v>48.95</v>
      </c>
      <c r="I21" s="229"/>
      <c r="J21" s="229">
        <f t="shared" si="0"/>
        <v>48.95</v>
      </c>
    </row>
    <row r="22" spans="2:10" ht="14.25" customHeight="1" x14ac:dyDescent="0.2">
      <c r="B22" s="238">
        <v>15</v>
      </c>
      <c r="C22" s="16" t="s">
        <v>73</v>
      </c>
      <c r="D22" s="16" t="s">
        <v>75</v>
      </c>
      <c r="E22" s="231">
        <v>2006</v>
      </c>
      <c r="F22" s="16" t="s">
        <v>72</v>
      </c>
      <c r="G22" s="225"/>
      <c r="H22" s="229"/>
      <c r="I22" s="229">
        <v>48.099999999999994</v>
      </c>
      <c r="J22" s="229">
        <f t="shared" si="0"/>
        <v>48.099999999999994</v>
      </c>
    </row>
    <row r="23" spans="2:10" ht="14.25" customHeight="1" x14ac:dyDescent="0.2">
      <c r="B23" s="238">
        <v>16</v>
      </c>
      <c r="C23" s="16" t="s">
        <v>39</v>
      </c>
      <c r="D23" s="16" t="s">
        <v>31</v>
      </c>
      <c r="E23" s="231">
        <v>2006</v>
      </c>
      <c r="F23" s="16" t="s">
        <v>175</v>
      </c>
      <c r="G23" s="225"/>
      <c r="H23" s="229">
        <v>47.85</v>
      </c>
      <c r="I23" s="229"/>
      <c r="J23" s="229">
        <f t="shared" si="0"/>
        <v>47.85</v>
      </c>
    </row>
    <row r="24" spans="2:10" ht="14.25" customHeight="1" x14ac:dyDescent="0.2">
      <c r="B24" s="238">
        <v>17</v>
      </c>
      <c r="C24" s="16" t="s">
        <v>68</v>
      </c>
      <c r="D24" s="16" t="s">
        <v>48</v>
      </c>
      <c r="E24" s="231">
        <v>2006</v>
      </c>
      <c r="F24" s="16" t="s">
        <v>207</v>
      </c>
      <c r="G24" s="225"/>
      <c r="H24" s="229">
        <v>45.8</v>
      </c>
      <c r="I24" s="229"/>
      <c r="J24" s="229">
        <f t="shared" si="0"/>
        <v>45.8</v>
      </c>
    </row>
    <row r="25" spans="2:10" ht="14.25" customHeight="1" x14ac:dyDescent="0.2">
      <c r="B25" s="238">
        <v>18</v>
      </c>
      <c r="C25" s="16" t="s">
        <v>69</v>
      </c>
      <c r="D25" s="16" t="s">
        <v>60</v>
      </c>
      <c r="E25" s="231">
        <v>2005</v>
      </c>
      <c r="F25" s="16" t="s">
        <v>207</v>
      </c>
      <c r="G25" s="225"/>
      <c r="H25" s="229">
        <v>45.3</v>
      </c>
      <c r="I25" s="229"/>
      <c r="J25" s="229">
        <f t="shared" si="0"/>
        <v>45.3</v>
      </c>
    </row>
    <row r="26" spans="2:10" ht="14.25" customHeight="1" thickBot="1" x14ac:dyDescent="0.25">
      <c r="B26" s="240">
        <v>19</v>
      </c>
      <c r="C26" s="241" t="s">
        <v>41</v>
      </c>
      <c r="D26" s="241" t="s">
        <v>40</v>
      </c>
      <c r="E26" s="244">
        <v>2005</v>
      </c>
      <c r="F26" s="241" t="s">
        <v>175</v>
      </c>
      <c r="G26" s="242"/>
      <c r="H26" s="232">
        <v>44.199999999999996</v>
      </c>
      <c r="I26" s="232"/>
      <c r="J26" s="232">
        <f t="shared" si="0"/>
        <v>44.199999999999996</v>
      </c>
    </row>
    <row r="27" spans="2:10" ht="17.100000000000001" customHeight="1" x14ac:dyDescent="0.2">
      <c r="B27" s="22"/>
      <c r="C27" s="22"/>
      <c r="D27" s="27"/>
      <c r="E27" s="27"/>
      <c r="F27" s="27"/>
      <c r="G27" s="27"/>
      <c r="H27" s="22"/>
      <c r="I27" s="22"/>
      <c r="J27" s="22"/>
    </row>
    <row r="28" spans="2:10" ht="17.100000000000001" customHeight="1" x14ac:dyDescent="0.2">
      <c r="B28" s="22"/>
      <c r="C28" s="22"/>
      <c r="D28" s="27"/>
      <c r="E28" s="27"/>
      <c r="F28" s="27"/>
      <c r="G28" s="27"/>
      <c r="H28" s="22"/>
      <c r="I28" s="22"/>
      <c r="J28" s="222" t="str">
        <f>úvod!$A$28 &amp; " "&amp; úvod!$B$28</f>
        <v>Hlavní rozhodčí: Ing. Axman Zdeněk</v>
      </c>
    </row>
    <row r="29" spans="2:10" ht="17.100000000000001" customHeight="1" x14ac:dyDescent="0.2">
      <c r="B29" s="22"/>
      <c r="C29" s="22"/>
      <c r="D29" s="27"/>
      <c r="E29" s="27"/>
      <c r="F29" s="27"/>
      <c r="G29" s="27"/>
      <c r="H29" s="22"/>
      <c r="I29" s="22"/>
      <c r="J29" s="222" t="str">
        <f>úvod!$A$29&amp; " "&amp; úvod!$B$29</f>
        <v>Ředitel závodu: Václav Fried</v>
      </c>
    </row>
    <row r="30" spans="2:10" ht="17.100000000000001" customHeight="1" x14ac:dyDescent="0.2">
      <c r="B30" s="22"/>
      <c r="C30" s="22"/>
      <c r="D30" s="27"/>
      <c r="E30" s="27"/>
      <c r="F30" s="27"/>
      <c r="G30" s="27"/>
      <c r="H30" s="22"/>
      <c r="I30" s="22"/>
      <c r="J30" s="22"/>
    </row>
    <row r="31" spans="2:10" ht="17.100000000000001" customHeight="1" x14ac:dyDescent="0.2">
      <c r="B31" s="22"/>
      <c r="C31" s="22"/>
      <c r="D31" s="27"/>
      <c r="E31" s="27"/>
      <c r="F31" s="27"/>
      <c r="G31" s="27"/>
      <c r="H31" s="22"/>
      <c r="I31" s="22"/>
      <c r="J31" s="22"/>
    </row>
    <row r="32" spans="2:10" ht="17.100000000000001" customHeight="1" x14ac:dyDescent="0.2">
      <c r="B32" s="22"/>
      <c r="C32" s="22"/>
      <c r="D32" s="27"/>
      <c r="E32" s="27"/>
      <c r="F32" s="27"/>
      <c r="G32" s="27"/>
      <c r="H32" s="22"/>
      <c r="I32" s="22"/>
      <c r="J32" s="22"/>
    </row>
    <row r="33" spans="2:10" ht="17.100000000000001" customHeight="1" x14ac:dyDescent="0.2">
      <c r="H33" s="21"/>
      <c r="I33" s="21"/>
      <c r="J33" s="21"/>
    </row>
    <row r="34" spans="2:10" ht="18" customHeight="1" x14ac:dyDescent="0.2">
      <c r="H34" s="21"/>
      <c r="I34" s="21"/>
      <c r="J34" s="21"/>
    </row>
    <row r="35" spans="2:10" ht="18" customHeight="1" x14ac:dyDescent="0.2"/>
    <row r="36" spans="2:10" ht="17.100000000000001" customHeight="1" x14ac:dyDescent="0.2"/>
    <row r="37" spans="2:10" ht="17.100000000000001" customHeight="1" x14ac:dyDescent="0.2">
      <c r="B37" s="29"/>
      <c r="C37" s="29"/>
    </row>
    <row r="38" spans="2:10" ht="17.100000000000001" customHeight="1" x14ac:dyDescent="0.2">
      <c r="B38" s="29"/>
      <c r="C38" s="29"/>
    </row>
    <row r="39" spans="2:10" ht="17.100000000000001" customHeight="1" x14ac:dyDescent="0.2">
      <c r="B39" s="29"/>
      <c r="C39" s="29"/>
    </row>
    <row r="40" spans="2:10" ht="17.100000000000001" customHeight="1" x14ac:dyDescent="0.2">
      <c r="B40" s="29"/>
      <c r="C40" s="29"/>
    </row>
    <row r="41" spans="2:10" ht="17.100000000000001" customHeight="1" x14ac:dyDescent="0.2">
      <c r="B41" s="31"/>
      <c r="C41" s="31"/>
      <c r="D41" s="32"/>
      <c r="E41" s="32"/>
      <c r="F41" s="32"/>
      <c r="G41" s="32"/>
    </row>
    <row r="42" spans="2:10" ht="17.100000000000001" customHeight="1" x14ac:dyDescent="0.2"/>
    <row r="43" spans="2:10" ht="17.100000000000001" customHeight="1" x14ac:dyDescent="0.2"/>
  </sheetData>
  <sortState ref="C8:J56">
    <sortCondition descending="1" ref="J8:J56"/>
  </sortState>
  <mergeCells count="3">
    <mergeCell ref="B2:J2"/>
    <mergeCell ref="B3:J3"/>
    <mergeCell ref="B4:J4"/>
  </mergeCells>
  <printOptions horizontalCentered="1"/>
  <pageMargins left="0.23622047244094491" right="0.23622047244094491" top="0.39370078740157483" bottom="0.15748031496062992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showGridLines="0" zoomScale="115" zoomScaleNormal="115" workbookViewId="0">
      <selection activeCell="J25" sqref="J25"/>
    </sheetView>
  </sheetViews>
  <sheetFormatPr defaultRowHeight="12.75" x14ac:dyDescent="0.2"/>
  <cols>
    <col min="1" max="1" width="9.140625" style="4"/>
    <col min="2" max="2" width="10.28515625" style="4" customWidth="1"/>
    <col min="3" max="3" width="17.5703125" style="4" customWidth="1"/>
    <col min="4" max="4" width="12.42578125" style="4" customWidth="1"/>
    <col min="5" max="5" width="7.5703125" style="4" customWidth="1"/>
    <col min="6" max="6" width="27.140625" style="4" customWidth="1"/>
    <col min="7" max="7" width="23.42578125" style="4" hidden="1" customWidth="1"/>
    <col min="8" max="9" width="8" style="4" customWidth="1"/>
    <col min="10" max="16384" width="9.140625" style="4"/>
  </cols>
  <sheetData>
    <row r="1" spans="2:10" ht="15.75" x14ac:dyDescent="0.25">
      <c r="B1" s="3" t="str">
        <f>úvod!B11</f>
        <v>KSG Moravská Slávia Brno</v>
      </c>
      <c r="H1" s="5"/>
      <c r="I1" s="5" t="str">
        <f>úvod!B13 &amp;" dne " &amp; úvod!B9</f>
        <v>V Brně dne 6. října 2018</v>
      </c>
    </row>
    <row r="2" spans="2:10" ht="15.75" x14ac:dyDescent="0.25">
      <c r="B2" s="257" t="str">
        <f>úvod!B7</f>
        <v>XXVII. Ročník</v>
      </c>
      <c r="C2" s="257"/>
      <c r="D2" s="257"/>
      <c r="E2" s="257"/>
      <c r="F2" s="257"/>
      <c r="G2" s="257"/>
      <c r="H2" s="257"/>
      <c r="I2" s="257"/>
      <c r="J2" s="257"/>
    </row>
    <row r="3" spans="2:10" ht="22.5" x14ac:dyDescent="0.3">
      <c r="B3" s="258" t="s">
        <v>248</v>
      </c>
      <c r="C3" s="258"/>
      <c r="D3" s="258"/>
      <c r="E3" s="258"/>
      <c r="F3" s="258"/>
      <c r="G3" s="258"/>
      <c r="H3" s="258"/>
      <c r="I3" s="258"/>
      <c r="J3" s="258"/>
    </row>
    <row r="4" spans="2:10" ht="15.75" x14ac:dyDescent="0.25">
      <c r="B4" s="257" t="s">
        <v>104</v>
      </c>
      <c r="C4" s="257"/>
      <c r="D4" s="257"/>
      <c r="E4" s="257"/>
      <c r="F4" s="257"/>
      <c r="G4" s="257"/>
      <c r="H4" s="257"/>
      <c r="I4" s="257"/>
      <c r="J4" s="257"/>
    </row>
    <row r="5" spans="2:10" ht="15.75" x14ac:dyDescent="0.25">
      <c r="B5" s="221"/>
      <c r="C5" s="221"/>
      <c r="D5" s="221"/>
      <c r="E5" s="221"/>
      <c r="F5" s="221"/>
      <c r="G5" s="221"/>
      <c r="H5" s="221"/>
      <c r="I5" s="221"/>
      <c r="J5" s="221"/>
    </row>
    <row r="6" spans="2:10" ht="18.75" customHeight="1" thickBot="1" x14ac:dyDescent="0.3">
      <c r="B6" s="36" t="s">
        <v>108</v>
      </c>
      <c r="C6" s="6"/>
    </row>
    <row r="7" spans="2:10" ht="39" customHeight="1" thickBot="1" x14ac:dyDescent="0.25">
      <c r="B7" s="234" t="s">
        <v>96</v>
      </c>
      <c r="C7" s="235" t="s">
        <v>97</v>
      </c>
      <c r="D7" s="235" t="s">
        <v>98</v>
      </c>
      <c r="E7" s="243" t="s">
        <v>99</v>
      </c>
      <c r="F7" s="235" t="s">
        <v>106</v>
      </c>
      <c r="G7" s="236"/>
      <c r="H7" s="227" t="s">
        <v>242</v>
      </c>
      <c r="I7" s="227" t="s">
        <v>243</v>
      </c>
      <c r="J7" s="227" t="s">
        <v>241</v>
      </c>
    </row>
    <row r="8" spans="2:10" ht="14.25" customHeight="1" thickTop="1" thickBot="1" x14ac:dyDescent="0.25">
      <c r="B8" s="252">
        <v>1</v>
      </c>
      <c r="C8" s="253" t="s">
        <v>32</v>
      </c>
      <c r="D8" s="253" t="s">
        <v>33</v>
      </c>
      <c r="E8" s="254">
        <v>2003</v>
      </c>
      <c r="F8" s="253" t="s">
        <v>149</v>
      </c>
      <c r="G8" s="255"/>
      <c r="H8" s="256">
        <v>50.55</v>
      </c>
      <c r="I8" s="256">
        <v>50.6</v>
      </c>
      <c r="J8" s="256">
        <f>SUM(H8:I8)</f>
        <v>101.15</v>
      </c>
    </row>
    <row r="9" spans="2:10" ht="17.100000000000001" customHeight="1" x14ac:dyDescent="0.2">
      <c r="B9" s="22"/>
      <c r="C9" s="22"/>
      <c r="D9" s="27"/>
      <c r="E9" s="27"/>
      <c r="F9" s="27"/>
      <c r="G9" s="27"/>
      <c r="H9" s="22"/>
      <c r="I9" s="22"/>
      <c r="J9" s="22"/>
    </row>
    <row r="10" spans="2:10" ht="17.100000000000001" customHeight="1" x14ac:dyDescent="0.2">
      <c r="B10" s="22"/>
      <c r="C10" s="22"/>
      <c r="D10" s="27"/>
      <c r="E10" s="27"/>
      <c r="F10" s="27"/>
      <c r="G10" s="27"/>
      <c r="H10" s="22"/>
      <c r="I10" s="22"/>
      <c r="J10" s="222" t="str">
        <f>úvod!$A$28 &amp; " "&amp; úvod!$B$28</f>
        <v>Hlavní rozhodčí: Ing. Axman Zdeněk</v>
      </c>
    </row>
    <row r="11" spans="2:10" ht="17.100000000000001" customHeight="1" x14ac:dyDescent="0.2">
      <c r="B11" s="22"/>
      <c r="C11" s="22"/>
      <c r="D11" s="27"/>
      <c r="E11" s="27"/>
      <c r="F11" s="27"/>
      <c r="G11" s="27"/>
      <c r="H11" s="22"/>
      <c r="I11" s="22"/>
      <c r="J11" s="222" t="str">
        <f>úvod!$A$29&amp; " "&amp; úvod!$B$29</f>
        <v>Ředitel závodu: Václav Fried</v>
      </c>
    </row>
    <row r="12" spans="2:10" ht="17.100000000000001" customHeight="1" x14ac:dyDescent="0.2">
      <c r="B12" s="22"/>
      <c r="C12" s="22"/>
      <c r="D12" s="27"/>
      <c r="E12" s="27"/>
      <c r="F12" s="27"/>
      <c r="G12" s="27"/>
      <c r="H12" s="22"/>
      <c r="I12" s="22"/>
      <c r="J12" s="22"/>
    </row>
    <row r="13" spans="2:10" ht="17.100000000000001" customHeight="1" x14ac:dyDescent="0.2">
      <c r="B13" s="22"/>
      <c r="C13" s="22"/>
      <c r="D13" s="27"/>
      <c r="E13" s="27"/>
      <c r="F13" s="27"/>
      <c r="G13" s="27"/>
      <c r="H13" s="22"/>
      <c r="I13" s="22"/>
      <c r="J13" s="22"/>
    </row>
    <row r="14" spans="2:10" ht="17.100000000000001" customHeight="1" x14ac:dyDescent="0.2">
      <c r="B14" s="22"/>
      <c r="C14" s="22"/>
      <c r="D14" s="27"/>
      <c r="E14" s="27"/>
      <c r="F14" s="27"/>
      <c r="G14" s="27"/>
      <c r="H14" s="22"/>
      <c r="I14" s="22"/>
      <c r="J14" s="22"/>
    </row>
    <row r="15" spans="2:10" ht="17.100000000000001" customHeight="1" x14ac:dyDescent="0.2">
      <c r="H15" s="21"/>
      <c r="I15" s="21"/>
      <c r="J15" s="21"/>
    </row>
    <row r="16" spans="2:10" ht="18" customHeight="1" x14ac:dyDescent="0.2">
      <c r="H16" s="21"/>
      <c r="I16" s="21"/>
      <c r="J16" s="21"/>
    </row>
    <row r="17" spans="2:7" ht="18" customHeight="1" x14ac:dyDescent="0.2"/>
    <row r="18" spans="2:7" ht="17.100000000000001" customHeight="1" x14ac:dyDescent="0.2"/>
    <row r="19" spans="2:7" ht="17.100000000000001" customHeight="1" x14ac:dyDescent="0.2">
      <c r="B19" s="29"/>
      <c r="C19" s="29"/>
    </row>
    <row r="20" spans="2:7" ht="17.100000000000001" customHeight="1" x14ac:dyDescent="0.2">
      <c r="B20" s="29"/>
      <c r="C20" s="29"/>
    </row>
    <row r="21" spans="2:7" ht="17.100000000000001" customHeight="1" x14ac:dyDescent="0.2">
      <c r="B21" s="29"/>
      <c r="C21" s="29"/>
    </row>
    <row r="22" spans="2:7" ht="17.100000000000001" customHeight="1" x14ac:dyDescent="0.2">
      <c r="B22" s="29"/>
      <c r="C22" s="29"/>
    </row>
    <row r="23" spans="2:7" ht="17.100000000000001" customHeight="1" x14ac:dyDescent="0.2">
      <c r="B23" s="31"/>
      <c r="C23" s="31"/>
      <c r="D23" s="32"/>
      <c r="E23" s="32"/>
      <c r="F23" s="32"/>
      <c r="G23" s="32"/>
    </row>
    <row r="24" spans="2:7" ht="17.100000000000001" customHeight="1" x14ac:dyDescent="0.2"/>
    <row r="25" spans="2:7" ht="17.100000000000001" customHeight="1" x14ac:dyDescent="0.2"/>
  </sheetData>
  <mergeCells count="3">
    <mergeCell ref="B2:J2"/>
    <mergeCell ref="B3:J3"/>
    <mergeCell ref="B4:J4"/>
  </mergeCells>
  <printOptions horizontalCentered="1"/>
  <pageMargins left="0.23622047244094491" right="0.23622047244094491" top="0.39370078740157483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10</vt:i4>
      </vt:variant>
    </vt:vector>
  </HeadingPairs>
  <TitlesOfParts>
    <vt:vector size="23" baseType="lpstr">
      <vt:lpstr>úvod</vt:lpstr>
      <vt:lpstr>nejmladší žáci - výsledek</vt:lpstr>
      <vt:lpstr>mladší žáci - výsledek</vt:lpstr>
      <vt:lpstr>starší žáci - výsledek</vt:lpstr>
      <vt:lpstr>dorostenci - výsledek</vt:lpstr>
      <vt:lpstr>nejmladší žáci_celkem</vt:lpstr>
      <vt:lpstr>mladší žáci_celkem</vt:lpstr>
      <vt:lpstr>starší žáci_celkem</vt:lpstr>
      <vt:lpstr>dorostenci_celkem</vt:lpstr>
      <vt:lpstr>nejmladší žáci_1.kolo</vt:lpstr>
      <vt:lpstr>mladší žáci_1.kolo</vt:lpstr>
      <vt:lpstr>starší žáci_1.kolo</vt:lpstr>
      <vt:lpstr>dorostenci_1.kolo</vt:lpstr>
      <vt:lpstr>disciplina</vt:lpstr>
      <vt:lpstr>kategorie</vt:lpstr>
      <vt:lpstr>'dorostenci - výsledek'!Oblast_tisku</vt:lpstr>
      <vt:lpstr>dorostenci_celkem!Oblast_tisku</vt:lpstr>
      <vt:lpstr>'mladší žáci - výsledek'!Oblast_tisku</vt:lpstr>
      <vt:lpstr>'mladší žáci_celkem'!Oblast_tisku</vt:lpstr>
      <vt:lpstr>'nejmladší žáci - výsledek'!Oblast_tisku</vt:lpstr>
      <vt:lpstr>'nejmladší žáci_celkem'!Oblast_tisku</vt:lpstr>
      <vt:lpstr>'starší žáci - výsledek'!Oblast_tisku</vt:lpstr>
      <vt:lpstr>'starší žáci_celkem'!Oblast_tisku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Jančušová</dc:creator>
  <cp:lastModifiedBy>FJ</cp:lastModifiedBy>
  <cp:lastPrinted>2018-10-06T10:34:48Z</cp:lastPrinted>
  <dcterms:created xsi:type="dcterms:W3CDTF">2017-04-19T10:38:18Z</dcterms:created>
  <dcterms:modified xsi:type="dcterms:W3CDTF">2018-10-08T18:41:08Z</dcterms:modified>
</cp:coreProperties>
</file>