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pavlicek\Documents\soukromé\Gymnastika\"/>
    </mc:Choice>
  </mc:AlternateContent>
  <xr:revisionPtr revIDLastSave="0" documentId="8_{312D5170-1E7F-42AD-B3A1-61E0F1CCD710}" xr6:coauthVersionLast="36" xr6:coauthVersionMax="36" xr10:uidLastSave="{00000000-0000-0000-0000-000000000000}"/>
  <bookViews>
    <workbookView xWindow="0" yWindow="0" windowWidth="20490" windowHeight="7530" tabRatio="633" firstSheet="1" activeTab="6" xr2:uid="{00000000-000D-0000-FFFF-FFFF00000000}"/>
  </bookViews>
  <sheets>
    <sheet name="Mimo závod mladší" sheetId="13" r:id="rId1"/>
    <sheet name="Mimo závod starší" sheetId="9" r:id="rId2"/>
    <sheet name="Kategorie 1" sheetId="12" r:id="rId3"/>
    <sheet name="Kategorie 2" sheetId="3" r:id="rId4"/>
    <sheet name="Kategorie 3" sheetId="4" r:id="rId5"/>
    <sheet name="Kategorie 4" sheetId="5" r:id="rId6"/>
    <sheet name="Kategorie 5" sheetId="6" r:id="rId7"/>
  </sheets>
  <definedNames>
    <definedName name="_xlnm.Print_Area" localSheetId="4">'Kategorie 3'!#REF!</definedName>
    <definedName name="_xlnm.Print_Area" localSheetId="0">'Mimo závod mladší'!#REF!</definedName>
    <definedName name="_xlnm.Print_Area" localSheetId="1">'Mimo závod starší'!#REF!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3" i="4" l="1"/>
  <c r="H8" i="5"/>
  <c r="L8" i="5"/>
  <c r="P8" i="5"/>
  <c r="T8" i="5"/>
  <c r="H15" i="5"/>
  <c r="L15" i="5"/>
  <c r="P15" i="5"/>
  <c r="T15" i="5"/>
  <c r="H12" i="5"/>
  <c r="L12" i="5"/>
  <c r="P12" i="5"/>
  <c r="T12" i="5"/>
  <c r="H14" i="5"/>
  <c r="L14" i="5"/>
  <c r="P14" i="5"/>
  <c r="T14" i="5"/>
  <c r="H9" i="5"/>
  <c r="L9" i="5"/>
  <c r="P9" i="5"/>
  <c r="T9" i="5"/>
  <c r="H13" i="5"/>
  <c r="L13" i="5"/>
  <c r="P13" i="5"/>
  <c r="T13" i="5"/>
  <c r="H9" i="12"/>
  <c r="H7" i="4"/>
  <c r="L7" i="4"/>
  <c r="P7" i="4"/>
  <c r="U7" i="4"/>
  <c r="H8" i="4"/>
  <c r="L8" i="4"/>
  <c r="P8" i="4"/>
  <c r="U8" i="4"/>
  <c r="H13" i="4"/>
  <c r="L13" i="4"/>
  <c r="P13" i="4"/>
  <c r="H10" i="4"/>
  <c r="L10" i="4"/>
  <c r="P10" i="4"/>
  <c r="U10" i="4"/>
  <c r="H12" i="3"/>
  <c r="L12" i="3"/>
  <c r="P12" i="3"/>
  <c r="T12" i="3"/>
  <c r="H11" i="3"/>
  <c r="L11" i="3"/>
  <c r="P11" i="3"/>
  <c r="T11" i="3"/>
  <c r="H10" i="3"/>
  <c r="L10" i="3"/>
  <c r="P10" i="3"/>
  <c r="T10" i="3"/>
  <c r="H15" i="3"/>
  <c r="L15" i="3"/>
  <c r="P15" i="3"/>
  <c r="T15" i="3"/>
  <c r="H7" i="3"/>
  <c r="L7" i="3"/>
  <c r="P7" i="3"/>
  <c r="T7" i="3"/>
  <c r="L7" i="12"/>
  <c r="P7" i="12"/>
  <c r="T7" i="12"/>
  <c r="L11" i="12"/>
  <c r="P11" i="12"/>
  <c r="T11" i="12"/>
  <c r="L14" i="12"/>
  <c r="P14" i="12"/>
  <c r="T14" i="12"/>
  <c r="L16" i="12"/>
  <c r="P16" i="12"/>
  <c r="T16" i="12"/>
  <c r="L13" i="12"/>
  <c r="P13" i="12"/>
  <c r="T13" i="12"/>
  <c r="L8" i="12"/>
  <c r="P8" i="12"/>
  <c r="T8" i="12"/>
  <c r="L10" i="12"/>
  <c r="P10" i="12"/>
  <c r="T10" i="12"/>
  <c r="L15" i="12"/>
  <c r="P15" i="12"/>
  <c r="T15" i="12"/>
  <c r="L17" i="12"/>
  <c r="T17" i="12"/>
  <c r="H7" i="12"/>
  <c r="H11" i="12"/>
  <c r="H14" i="12"/>
  <c r="H16" i="12"/>
  <c r="H13" i="12"/>
  <c r="H8" i="12"/>
  <c r="H10" i="12"/>
  <c r="H15" i="12"/>
  <c r="H17" i="12"/>
  <c r="L6" i="13"/>
  <c r="H6" i="13"/>
  <c r="U13" i="5" l="1"/>
  <c r="U9" i="5"/>
  <c r="U14" i="5"/>
  <c r="U12" i="5"/>
  <c r="U15" i="5"/>
  <c r="U8" i="5"/>
  <c r="U13" i="12"/>
  <c r="U14" i="12"/>
  <c r="U11" i="12"/>
  <c r="U7" i="12"/>
  <c r="U17" i="12"/>
  <c r="V10" i="4"/>
  <c r="V13" i="4"/>
  <c r="V8" i="4"/>
  <c r="V7" i="4"/>
  <c r="U7" i="3"/>
  <c r="U15" i="3"/>
  <c r="U10" i="3"/>
  <c r="U11" i="3"/>
  <c r="U12" i="3"/>
  <c r="U16" i="12"/>
  <c r="U10" i="12"/>
  <c r="U8" i="12"/>
  <c r="U15" i="12"/>
  <c r="Q6" i="13"/>
  <c r="T9" i="12"/>
  <c r="P9" i="12"/>
  <c r="L9" i="12"/>
  <c r="T12" i="12"/>
  <c r="P12" i="12"/>
  <c r="L12" i="12"/>
  <c r="H12" i="12"/>
  <c r="T7" i="5"/>
  <c r="P7" i="5"/>
  <c r="L7" i="5"/>
  <c r="H7" i="5"/>
  <c r="U9" i="12" l="1"/>
  <c r="U12" i="12"/>
  <c r="U7" i="5"/>
  <c r="L9" i="9"/>
  <c r="H9" i="9"/>
  <c r="L7" i="9"/>
  <c r="L6" i="9"/>
  <c r="L8" i="9"/>
  <c r="H6" i="9"/>
  <c r="H8" i="9"/>
  <c r="H7" i="9"/>
  <c r="T8" i="6"/>
  <c r="P8" i="6"/>
  <c r="L8" i="6"/>
  <c r="H8" i="6"/>
  <c r="T11" i="5"/>
  <c r="T10" i="5"/>
  <c r="P11" i="5"/>
  <c r="P10" i="5"/>
  <c r="L11" i="5"/>
  <c r="L10" i="5"/>
  <c r="H11" i="5"/>
  <c r="H10" i="5"/>
  <c r="U9" i="4"/>
  <c r="U11" i="4"/>
  <c r="U12" i="4"/>
  <c r="P9" i="4"/>
  <c r="P11" i="4"/>
  <c r="P12" i="4"/>
  <c r="L9" i="4"/>
  <c r="L11" i="4"/>
  <c r="L12" i="4"/>
  <c r="H9" i="4"/>
  <c r="H11" i="4"/>
  <c r="H12" i="4"/>
  <c r="U9" i="6"/>
  <c r="U10" i="6"/>
  <c r="V9" i="4" l="1"/>
  <c r="Q9" i="9"/>
  <c r="U8" i="6"/>
  <c r="V12" i="4"/>
  <c r="V11" i="4"/>
  <c r="Q8" i="9"/>
  <c r="U10" i="5"/>
  <c r="U11" i="5"/>
  <c r="Q6" i="9"/>
  <c r="Q7" i="9"/>
  <c r="H9" i="3"/>
  <c r="L9" i="3"/>
  <c r="P9" i="3"/>
  <c r="T9" i="3"/>
  <c r="H8" i="3"/>
  <c r="L8" i="3"/>
  <c r="P8" i="3"/>
  <c r="T8" i="3"/>
  <c r="H14" i="3"/>
  <c r="L14" i="3"/>
  <c r="P14" i="3"/>
  <c r="T14" i="3"/>
  <c r="H13" i="3"/>
  <c r="L13" i="3"/>
  <c r="P13" i="3"/>
  <c r="T13" i="3"/>
  <c r="H7" i="6"/>
  <c r="L7" i="6"/>
  <c r="P7" i="6"/>
  <c r="T7" i="6"/>
  <c r="U7" i="6" l="1"/>
  <c r="U13" i="3"/>
  <c r="U14" i="3"/>
  <c r="U8" i="3"/>
  <c r="U9" i="3"/>
</calcChain>
</file>

<file path=xl/sharedStrings.xml><?xml version="1.0" encoding="utf-8"?>
<sst xmlns="http://schemas.openxmlformats.org/spreadsheetml/2006/main" count="305" uniqueCount="86">
  <si>
    <t>pořadí</t>
  </si>
  <si>
    <t>jméno</t>
  </si>
  <si>
    <t>rok nar.</t>
  </si>
  <si>
    <t>klub</t>
  </si>
  <si>
    <t>prostná</t>
  </si>
  <si>
    <t>kladina</t>
  </si>
  <si>
    <t>Celkem</t>
  </si>
  <si>
    <t>vých.</t>
  </si>
  <si>
    <t>D</t>
  </si>
  <si>
    <t>E</t>
  </si>
  <si>
    <t>O.N.Ves</t>
  </si>
  <si>
    <t>Pavlíčková Anna</t>
  </si>
  <si>
    <t>Bučovice</t>
  </si>
  <si>
    <t>přeskok</t>
  </si>
  <si>
    <t>výchozí</t>
  </si>
  <si>
    <t>Výchozí</t>
  </si>
  <si>
    <t>Zlín</t>
  </si>
  <si>
    <t>poř.</t>
  </si>
  <si>
    <t>bradla</t>
  </si>
  <si>
    <t>oddíl</t>
  </si>
  <si>
    <t>CELKEM</t>
  </si>
  <si>
    <t>celkem</t>
  </si>
  <si>
    <t>Janoštíková Tereza</t>
  </si>
  <si>
    <t>Zajíčková Eva</t>
  </si>
  <si>
    <t>Holáňová Tereza</t>
  </si>
  <si>
    <t>lavička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</si>
  <si>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</si>
  <si>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</si>
  <si>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</si>
  <si>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</si>
  <si>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</si>
  <si>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</si>
  <si>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</si>
  <si>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</si>
  <si>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</si>
  <si>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Kadlčková Nikola</t>
  </si>
  <si>
    <t>Mikošková Anna</t>
  </si>
  <si>
    <t>Prchlíková Sabina</t>
  </si>
  <si>
    <t>Kordulová Rozárie</t>
  </si>
  <si>
    <t>Iva Košutová</t>
  </si>
  <si>
    <t>Bézová Michaela</t>
  </si>
  <si>
    <t>Sokol Zlín</t>
  </si>
  <si>
    <t>Klímková Mariana</t>
  </si>
  <si>
    <t>Vidrmanová Tereza</t>
  </si>
  <si>
    <t>Slezáková Zuzana</t>
  </si>
  <si>
    <t>GYMNASTICKÉ ZÁVODY- SLOVÁCKÝ DŽBÁNEK 2019</t>
  </si>
  <si>
    <t>Ostrožská Nová Ves 16. 2. 2019</t>
  </si>
  <si>
    <t>Kategorie 1  (2012 a mladší)</t>
  </si>
  <si>
    <t>Kategorie 2  (2011 - 2010)</t>
  </si>
  <si>
    <t>Kategorie 3  (2009-2008)</t>
  </si>
  <si>
    <t>Kategorie 4 (2007 - 2006)</t>
  </si>
  <si>
    <t>Kategorie 5 (2005 a starší)</t>
  </si>
  <si>
    <t>Mimo závod starší</t>
  </si>
  <si>
    <t>Šáchorková Lucie</t>
  </si>
  <si>
    <t>Mimo závod mladší</t>
  </si>
  <si>
    <t>Hanzová Ester</t>
  </si>
  <si>
    <t>Ondrová Rozárie</t>
  </si>
  <si>
    <t>Zeťková Kristýna</t>
  </si>
  <si>
    <t>Zemanová Amálie</t>
  </si>
  <si>
    <t>Krumlová Anežka</t>
  </si>
  <si>
    <t>Vydrová Daniela</t>
  </si>
  <si>
    <t>Krátká Lucie</t>
  </si>
  <si>
    <t>Holková Emilly</t>
  </si>
  <si>
    <t>Řehánková Adéla</t>
  </si>
  <si>
    <t>10.</t>
  </si>
  <si>
    <t>11.</t>
  </si>
  <si>
    <t>Van Minn Lilien</t>
  </si>
  <si>
    <t>Petrlová Sofie</t>
  </si>
  <si>
    <t>Liškutínová Nelly</t>
  </si>
  <si>
    <t>Marešová Leona</t>
  </si>
  <si>
    <t>Jarošová Eliška</t>
  </si>
  <si>
    <t>Maršálková Michael</t>
  </si>
  <si>
    <t>Minaříková Ena</t>
  </si>
  <si>
    <t>Křížová Kristýna</t>
  </si>
  <si>
    <t>Nebojsová Zuzana</t>
  </si>
  <si>
    <t>Mikešová Karolína</t>
  </si>
  <si>
    <t>Zemanová Jolana</t>
  </si>
  <si>
    <t>Löfflerová Kristýna</t>
  </si>
  <si>
    <t>Šálková Radka</t>
  </si>
  <si>
    <t>Bártáková Kateřina</t>
  </si>
  <si>
    <t>Uhříčková Karolína</t>
  </si>
  <si>
    <t>Straková Vivien</t>
  </si>
  <si>
    <t>Rubešová Valerie</t>
  </si>
  <si>
    <t>Vávrová Zuzana</t>
  </si>
  <si>
    <t>Graham Henriette</t>
  </si>
  <si>
    <t>Marcoňová 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</si>
</sst>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Border="1"/>
    <xf numFmtId="0" fontId="0" fillId="0" borderId="0" xfId="0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0" fillId="0" borderId="13" xfId="0" applyBorder="1"/>
    <xf numFmtId="4" fontId="5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" fontId="6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679A-79B6-4D24-BEB7-A968F301450F}">
  <dimension ref="A1:S6"/>
  <sheetViews>
    <sheetView workbookViewId="0">
      <selection activeCell="Q6" sqref="Q6"/>
    </sheetView>
  </sheetViews>
  <sheetFormatPr defaultRowHeight="12.75" x14ac:dyDescent="0.2"/>
  <cols>
    <col min="2" max="2" width="15.28515625" customWidth="1"/>
    <col min="3" max="3" width="8.140625" customWidth="1"/>
    <col min="5" max="6" width="6.7109375" customWidth="1"/>
    <col min="9" max="10" width="6.7109375" customWidth="1"/>
    <col min="12" max="12" width="9.140625" customWidth="1"/>
    <col min="13" max="14" width="9.140625" hidden="1" customWidth="1"/>
    <col min="15" max="15" width="0.140625" customWidth="1"/>
    <col min="16" max="16" width="9.140625" hidden="1" customWidth="1"/>
    <col min="17" max="17" width="11.42578125" customWidth="1"/>
  </cols>
  <sheetData>
    <row r="1" spans="1:19" ht="39" customHeight="1" x14ac:dyDescent="0.3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8"/>
      <c r="O1" s="108"/>
      <c r="P1" s="108"/>
      <c r="Q1" s="108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Q2" s="17" t="s">
        <v>46</v>
      </c>
      <c r="R2" s="17"/>
      <c r="S2" s="17"/>
    </row>
    <row r="3" spans="1:19" ht="33.75" customHeight="1" thickBot="1" x14ac:dyDescent="0.25">
      <c r="A3" s="109" t="s">
        <v>54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110"/>
      <c r="Q3" s="110"/>
    </row>
    <row r="4" spans="1:19" ht="12.75" customHeight="1" x14ac:dyDescent="0.2">
      <c r="A4" s="124" t="s">
        <v>0</v>
      </c>
      <c r="B4" s="115" t="s">
        <v>1</v>
      </c>
      <c r="C4" s="115" t="s">
        <v>2</v>
      </c>
      <c r="D4" s="117" t="s">
        <v>19</v>
      </c>
      <c r="E4" s="119" t="s">
        <v>4</v>
      </c>
      <c r="F4" s="120"/>
      <c r="G4" s="120"/>
      <c r="H4" s="121"/>
      <c r="I4" s="119" t="s">
        <v>25</v>
      </c>
      <c r="J4" s="120"/>
      <c r="K4" s="120"/>
      <c r="L4" s="121"/>
      <c r="M4" s="24"/>
      <c r="N4" s="24"/>
      <c r="O4" s="24"/>
      <c r="P4" s="67"/>
      <c r="Q4" s="122" t="s">
        <v>20</v>
      </c>
    </row>
    <row r="5" spans="1:19" ht="13.5" customHeight="1" thickBot="1" x14ac:dyDescent="0.25">
      <c r="A5" s="125"/>
      <c r="B5" s="116"/>
      <c r="C5" s="116"/>
      <c r="D5" s="118"/>
      <c r="E5" s="32" t="s">
        <v>14</v>
      </c>
      <c r="F5" s="31" t="s">
        <v>8</v>
      </c>
      <c r="G5" s="31" t="s">
        <v>9</v>
      </c>
      <c r="H5" s="33" t="s">
        <v>6</v>
      </c>
      <c r="I5" s="32" t="s">
        <v>15</v>
      </c>
      <c r="J5" s="31" t="s">
        <v>8</v>
      </c>
      <c r="K5" s="31" t="s">
        <v>9</v>
      </c>
      <c r="L5" s="33" t="s">
        <v>6</v>
      </c>
      <c r="M5" s="25"/>
      <c r="N5" s="25"/>
      <c r="O5" s="25"/>
      <c r="P5" s="9"/>
      <c r="Q5" s="123"/>
    </row>
    <row r="6" spans="1:19" s="8" customFormat="1" ht="18.75" customHeight="1" thickBot="1" x14ac:dyDescent="0.25">
      <c r="A6" s="139" t="s">
        <v>26</v>
      </c>
      <c r="B6" s="140" t="s">
        <v>35</v>
      </c>
      <c r="C6" s="141"/>
      <c r="D6" s="141" t="s">
        <v>10</v>
      </c>
      <c r="E6" s="142"/>
      <c r="F6" s="143">
        <v>2.4</v>
      </c>
      <c r="G6" s="143">
        <v>8.75</v>
      </c>
      <c r="H6" s="144">
        <f>F6+G6</f>
        <v>11.15</v>
      </c>
      <c r="I6" s="142"/>
      <c r="J6" s="143">
        <v>3</v>
      </c>
      <c r="K6" s="143">
        <v>7.45</v>
      </c>
      <c r="L6" s="144">
        <f>J6+K6</f>
        <v>10.45</v>
      </c>
      <c r="M6" s="145"/>
      <c r="N6" s="143"/>
      <c r="O6" s="143"/>
      <c r="P6" s="146"/>
      <c r="Q6" s="147">
        <f>H6+L6</f>
        <v>21.6</v>
      </c>
    </row>
  </sheetData>
  <mergeCells count="9">
    <mergeCell ref="A1:Q1"/>
    <mergeCell ref="A3:Q3"/>
    <mergeCell ref="A4:A5"/>
    <mergeCell ref="B4:B5"/>
    <mergeCell ref="C4:C5"/>
    <mergeCell ref="D4:D5"/>
    <mergeCell ref="E4:H4"/>
    <mergeCell ref="I4:L4"/>
    <mergeCell ref="Q4:Q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"/>
  <sheetViews>
    <sheetView workbookViewId="0">
      <selection activeCell="D22" sqref="D22"/>
    </sheetView>
  </sheetViews>
  <sheetFormatPr defaultRowHeight="12.75" x14ac:dyDescent="0.2"/>
  <cols>
    <col min="2" max="2" width="15.28515625" customWidth="1"/>
    <col min="3" max="3" width="8.140625" customWidth="1"/>
    <col min="5" max="6" width="6.7109375" customWidth="1"/>
    <col min="9" max="10" width="6.7109375" customWidth="1"/>
    <col min="12" max="12" width="9.140625" customWidth="1"/>
    <col min="13" max="14" width="9.140625" hidden="1" customWidth="1"/>
    <col min="15" max="15" width="0.140625" customWidth="1"/>
    <col min="16" max="16" width="9.140625" hidden="1" customWidth="1"/>
    <col min="17" max="17" width="11.42578125" customWidth="1"/>
  </cols>
  <sheetData>
    <row r="1" spans="1:19" ht="39" customHeight="1" x14ac:dyDescent="0.3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8"/>
      <c r="O1" s="108"/>
      <c r="P1" s="108"/>
      <c r="Q1" s="108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Q2" s="17" t="s">
        <v>46</v>
      </c>
      <c r="R2" s="17"/>
      <c r="S2" s="17"/>
    </row>
    <row r="3" spans="1:19" ht="33.75" customHeight="1" thickBot="1" x14ac:dyDescent="0.25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110"/>
      <c r="Q3" s="110"/>
    </row>
    <row r="4" spans="1:19" ht="12.75" customHeight="1" x14ac:dyDescent="0.2">
      <c r="A4" s="111" t="s">
        <v>0</v>
      </c>
      <c r="B4" s="113" t="s">
        <v>1</v>
      </c>
      <c r="C4" s="115" t="s">
        <v>2</v>
      </c>
      <c r="D4" s="117" t="s">
        <v>19</v>
      </c>
      <c r="E4" s="119" t="s">
        <v>4</v>
      </c>
      <c r="F4" s="120"/>
      <c r="G4" s="120"/>
      <c r="H4" s="121"/>
      <c r="I4" s="119" t="s">
        <v>25</v>
      </c>
      <c r="J4" s="120"/>
      <c r="K4" s="120"/>
      <c r="L4" s="121"/>
      <c r="M4" s="24"/>
      <c r="N4" s="24"/>
      <c r="O4" s="24"/>
      <c r="P4" s="67"/>
      <c r="Q4" s="122" t="s">
        <v>20</v>
      </c>
    </row>
    <row r="5" spans="1:19" ht="13.5" customHeight="1" thickBot="1" x14ac:dyDescent="0.25">
      <c r="A5" s="112"/>
      <c r="B5" s="114"/>
      <c r="C5" s="116"/>
      <c r="D5" s="118"/>
      <c r="E5" s="32" t="s">
        <v>14</v>
      </c>
      <c r="F5" s="31" t="s">
        <v>8</v>
      </c>
      <c r="G5" s="31" t="s">
        <v>9</v>
      </c>
      <c r="H5" s="33" t="s">
        <v>6</v>
      </c>
      <c r="I5" s="32" t="s">
        <v>15</v>
      </c>
      <c r="J5" s="31" t="s">
        <v>8</v>
      </c>
      <c r="K5" s="31" t="s">
        <v>9</v>
      </c>
      <c r="L5" s="33" t="s">
        <v>6</v>
      </c>
      <c r="M5" s="25"/>
      <c r="N5" s="25"/>
      <c r="O5" s="25"/>
      <c r="P5" s="9"/>
      <c r="Q5" s="123"/>
    </row>
    <row r="6" spans="1:19" s="8" customFormat="1" ht="18.75" customHeight="1" x14ac:dyDescent="0.2">
      <c r="A6" s="150" t="s">
        <v>26</v>
      </c>
      <c r="B6" s="71" t="s">
        <v>53</v>
      </c>
      <c r="C6" s="37">
        <v>2011</v>
      </c>
      <c r="D6" s="40" t="s">
        <v>10</v>
      </c>
      <c r="E6" s="68"/>
      <c r="F6" s="44">
        <v>3.2</v>
      </c>
      <c r="G6" s="44">
        <v>8.6</v>
      </c>
      <c r="H6" s="45">
        <f>F6+G6</f>
        <v>11.8</v>
      </c>
      <c r="I6" s="68"/>
      <c r="J6" s="44">
        <v>3</v>
      </c>
      <c r="K6" s="44">
        <v>8</v>
      </c>
      <c r="L6" s="45">
        <f>J6+K6</f>
        <v>11</v>
      </c>
      <c r="M6" s="65"/>
      <c r="N6" s="44"/>
      <c r="O6" s="44"/>
      <c r="P6" s="75"/>
      <c r="Q6" s="76">
        <f>H6+L6</f>
        <v>22.8</v>
      </c>
    </row>
    <row r="7" spans="1:19" s="8" customFormat="1" ht="18.75" customHeight="1" x14ac:dyDescent="0.2">
      <c r="A7" s="151" t="s">
        <v>27</v>
      </c>
      <c r="B7" s="29" t="s">
        <v>81</v>
      </c>
      <c r="C7" s="14">
        <v>2008</v>
      </c>
      <c r="D7" s="26" t="s">
        <v>10</v>
      </c>
      <c r="E7" s="69"/>
      <c r="F7" s="15">
        <v>3.3</v>
      </c>
      <c r="G7" s="15">
        <v>8</v>
      </c>
      <c r="H7" s="46">
        <f>F7+G7</f>
        <v>11.3</v>
      </c>
      <c r="I7" s="69"/>
      <c r="J7" s="15">
        <v>2.8</v>
      </c>
      <c r="K7" s="15">
        <v>8.3000000000000007</v>
      </c>
      <c r="L7" s="46">
        <f>J7+K7</f>
        <v>11.100000000000001</v>
      </c>
      <c r="M7" s="66"/>
      <c r="N7" s="15"/>
      <c r="O7" s="15"/>
      <c r="P7" s="77"/>
      <c r="Q7" s="78">
        <f>H7+L7</f>
        <v>22.400000000000002</v>
      </c>
    </row>
    <row r="8" spans="1:19" s="8" customFormat="1" ht="18.75" customHeight="1" x14ac:dyDescent="0.2">
      <c r="A8" s="151" t="s">
        <v>28</v>
      </c>
      <c r="B8" s="29" t="s">
        <v>79</v>
      </c>
      <c r="C8" s="14">
        <v>2011</v>
      </c>
      <c r="D8" s="26" t="s">
        <v>10</v>
      </c>
      <c r="E8" s="69"/>
      <c r="F8" s="15">
        <v>3.1</v>
      </c>
      <c r="G8" s="15">
        <v>8.15</v>
      </c>
      <c r="H8" s="46">
        <f>F8+G8</f>
        <v>11.25</v>
      </c>
      <c r="I8" s="69"/>
      <c r="J8" s="15">
        <v>2.9</v>
      </c>
      <c r="K8" s="15">
        <v>6.9</v>
      </c>
      <c r="L8" s="46">
        <f>J8+K8</f>
        <v>9.8000000000000007</v>
      </c>
      <c r="M8" s="66"/>
      <c r="N8" s="15"/>
      <c r="O8" s="15"/>
      <c r="P8" s="77"/>
      <c r="Q8" s="78">
        <f>H8+L8</f>
        <v>21.05</v>
      </c>
    </row>
    <row r="9" spans="1:19" s="8" customFormat="1" ht="18.75" customHeight="1" thickBot="1" x14ac:dyDescent="0.25">
      <c r="A9" s="152" t="s">
        <v>29</v>
      </c>
      <c r="B9" s="34" t="s">
        <v>80</v>
      </c>
      <c r="C9" s="22">
        <v>2008</v>
      </c>
      <c r="D9" s="27" t="s">
        <v>10</v>
      </c>
      <c r="E9" s="79"/>
      <c r="F9" s="64">
        <v>3.4</v>
      </c>
      <c r="G9" s="64">
        <v>7.8</v>
      </c>
      <c r="H9" s="47">
        <f>F9+G9</f>
        <v>11.2</v>
      </c>
      <c r="I9" s="79"/>
      <c r="J9" s="64">
        <v>2.2000000000000002</v>
      </c>
      <c r="K9" s="64">
        <v>6.15</v>
      </c>
      <c r="L9" s="47">
        <f>J9+K9</f>
        <v>8.3500000000000014</v>
      </c>
      <c r="M9" s="70"/>
      <c r="N9" s="64"/>
      <c r="O9" s="64"/>
      <c r="P9" s="80"/>
      <c r="Q9" s="81">
        <f>H9+L9</f>
        <v>19.55</v>
      </c>
    </row>
  </sheetData>
  <sortState ref="A6:Q9">
    <sortCondition descending="1" ref="Q6:Q9"/>
  </sortState>
  <mergeCells count="9">
    <mergeCell ref="Q4:Q5"/>
    <mergeCell ref="A1:Q1"/>
    <mergeCell ref="A3:Q3"/>
    <mergeCell ref="A4:A5"/>
    <mergeCell ref="B4:B5"/>
    <mergeCell ref="C4:C5"/>
    <mergeCell ref="D4:D5"/>
    <mergeCell ref="E4:H4"/>
    <mergeCell ref="I4:L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showZeros="0" topLeftCell="A3" workbookViewId="0">
      <selection activeCell="D18" sqref="D18"/>
    </sheetView>
  </sheetViews>
  <sheetFormatPr defaultRowHeight="11.25" x14ac:dyDescent="0.2"/>
  <cols>
    <col min="1" max="1" width="5.140625" style="1" customWidth="1"/>
    <col min="2" max="2" width="14.5703125" style="1" customWidth="1"/>
    <col min="3" max="3" width="7.28515625" style="1" customWidth="1"/>
    <col min="4" max="4" width="8" style="1" customWidth="1"/>
    <col min="5" max="5" width="5.85546875" style="1" customWidth="1"/>
    <col min="6" max="6" width="5.28515625" style="1" customWidth="1"/>
    <col min="7" max="7" width="5.5703125" style="1" customWidth="1"/>
    <col min="8" max="8" width="7.42578125" style="1" customWidth="1"/>
    <col min="9" max="9" width="6" style="1" customWidth="1"/>
    <col min="10" max="10" width="5" style="1" customWidth="1"/>
    <col min="11" max="11" width="5.140625" style="1" customWidth="1"/>
    <col min="12" max="12" width="7.42578125" style="1" customWidth="1"/>
    <col min="13" max="13" width="5.7109375" style="1" customWidth="1"/>
    <col min="14" max="14" width="4.5703125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4.5703125" style="1" customWidth="1"/>
    <col min="19" max="19" width="4.7109375" style="1" customWidth="1"/>
    <col min="20" max="20" width="7.28515625" style="1" customWidth="1"/>
    <col min="21" max="21" width="14.7109375" style="1" customWidth="1"/>
    <col min="22" max="16384" width="9.140625" style="1"/>
  </cols>
  <sheetData>
    <row r="1" spans="1:21" ht="39" customHeight="1" x14ac:dyDescent="0.2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28"/>
      <c r="O1" s="128"/>
      <c r="P1" s="128"/>
      <c r="Q1" s="128"/>
      <c r="R1" s="128"/>
      <c r="S1" s="128"/>
      <c r="T1" s="128"/>
      <c r="U1" s="128"/>
    </row>
    <row r="2" spans="1:21" ht="30" customHeight="1" x14ac:dyDescent="0.25">
      <c r="J2" s="129"/>
      <c r="K2" s="129"/>
      <c r="L2" s="129"/>
      <c r="M2" s="129"/>
      <c r="O2" s="3"/>
      <c r="S2" s="3"/>
      <c r="U2" s="30" t="s">
        <v>46</v>
      </c>
    </row>
    <row r="3" spans="1:21" ht="30" customHeight="1" x14ac:dyDescent="0.2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31"/>
      <c r="P3" s="131"/>
      <c r="Q3" s="131"/>
      <c r="R3" s="131"/>
      <c r="S3" s="131"/>
      <c r="T3" s="131"/>
      <c r="U3" s="131"/>
    </row>
    <row r="4" spans="1:21" ht="15" customHeight="1" thickBot="1" x14ac:dyDescent="0.25"/>
    <row r="5" spans="1:21" s="4" customFormat="1" ht="21.2" customHeight="1" x14ac:dyDescent="0.2">
      <c r="A5" s="111" t="s">
        <v>17</v>
      </c>
      <c r="B5" s="113" t="s">
        <v>1</v>
      </c>
      <c r="C5" s="115" t="s">
        <v>2</v>
      </c>
      <c r="D5" s="117" t="s">
        <v>3</v>
      </c>
      <c r="E5" s="113" t="s">
        <v>4</v>
      </c>
      <c r="F5" s="115"/>
      <c r="G5" s="115"/>
      <c r="H5" s="132"/>
      <c r="I5" s="126" t="s">
        <v>5</v>
      </c>
      <c r="J5" s="115"/>
      <c r="K5" s="115"/>
      <c r="L5" s="117"/>
      <c r="M5" s="113" t="s">
        <v>13</v>
      </c>
      <c r="N5" s="115"/>
      <c r="O5" s="115"/>
      <c r="P5" s="132"/>
      <c r="Q5" s="126" t="s">
        <v>18</v>
      </c>
      <c r="R5" s="115"/>
      <c r="S5" s="115"/>
      <c r="T5" s="117"/>
      <c r="U5" s="122" t="s">
        <v>20</v>
      </c>
    </row>
    <row r="6" spans="1:21" s="4" customFormat="1" ht="21" customHeight="1" thickBot="1" x14ac:dyDescent="0.25">
      <c r="A6" s="112"/>
      <c r="B6" s="114"/>
      <c r="C6" s="116"/>
      <c r="D6" s="118"/>
      <c r="E6" s="82" t="s">
        <v>7</v>
      </c>
      <c r="F6" s="83" t="s">
        <v>8</v>
      </c>
      <c r="G6" s="83" t="s">
        <v>9</v>
      </c>
      <c r="H6" s="84" t="s">
        <v>6</v>
      </c>
      <c r="I6" s="85" t="s">
        <v>7</v>
      </c>
      <c r="J6" s="83" t="s">
        <v>8</v>
      </c>
      <c r="K6" s="83" t="s">
        <v>9</v>
      </c>
      <c r="L6" s="86" t="s">
        <v>6</v>
      </c>
      <c r="M6" s="82" t="s">
        <v>7</v>
      </c>
      <c r="N6" s="83" t="s">
        <v>8</v>
      </c>
      <c r="O6" s="83" t="s">
        <v>9</v>
      </c>
      <c r="P6" s="84" t="s">
        <v>6</v>
      </c>
      <c r="Q6" s="85" t="s">
        <v>7</v>
      </c>
      <c r="R6" s="83" t="s">
        <v>8</v>
      </c>
      <c r="S6" s="83" t="s">
        <v>9</v>
      </c>
      <c r="T6" s="86" t="s">
        <v>6</v>
      </c>
      <c r="U6" s="127"/>
    </row>
    <row r="7" spans="1:21" s="5" customFormat="1" ht="19.5" customHeight="1" x14ac:dyDescent="0.2">
      <c r="A7" s="72" t="s">
        <v>26</v>
      </c>
      <c r="B7" s="71" t="s">
        <v>36</v>
      </c>
      <c r="C7" s="37">
        <v>2012</v>
      </c>
      <c r="D7" s="40" t="s">
        <v>10</v>
      </c>
      <c r="E7" s="63"/>
      <c r="F7" s="61">
        <v>2.9</v>
      </c>
      <c r="G7" s="61">
        <v>9.25</v>
      </c>
      <c r="H7" s="105">
        <f>F7+G7</f>
        <v>12.15</v>
      </c>
      <c r="I7" s="60"/>
      <c r="J7" s="61">
        <v>2.7</v>
      </c>
      <c r="K7" s="61">
        <v>7.7</v>
      </c>
      <c r="L7" s="62">
        <f>J7+K7</f>
        <v>10.4</v>
      </c>
      <c r="M7" s="63">
        <v>10</v>
      </c>
      <c r="N7" s="61"/>
      <c r="O7" s="61">
        <v>9.07</v>
      </c>
      <c r="P7" s="105">
        <f>N7+O7</f>
        <v>9.07</v>
      </c>
      <c r="Q7" s="60"/>
      <c r="R7" s="61"/>
      <c r="S7" s="61">
        <v>9.1</v>
      </c>
      <c r="T7" s="62">
        <f>R7+S7</f>
        <v>9.1</v>
      </c>
      <c r="U7" s="106">
        <f>H7+L7+P7+T7</f>
        <v>40.72</v>
      </c>
    </row>
    <row r="8" spans="1:21" s="5" customFormat="1" ht="18.75" customHeight="1" x14ac:dyDescent="0.2">
      <c r="A8" s="73" t="s">
        <v>27</v>
      </c>
      <c r="B8" s="29" t="s">
        <v>60</v>
      </c>
      <c r="C8" s="14">
        <v>2012</v>
      </c>
      <c r="D8" s="26" t="s">
        <v>41</v>
      </c>
      <c r="E8" s="48"/>
      <c r="F8" s="49">
        <v>3.1</v>
      </c>
      <c r="G8" s="49">
        <v>8.9</v>
      </c>
      <c r="H8" s="50">
        <f>F8+G8</f>
        <v>12</v>
      </c>
      <c r="I8" s="51"/>
      <c r="J8" s="49">
        <v>2.7</v>
      </c>
      <c r="K8" s="49">
        <v>7.4</v>
      </c>
      <c r="L8" s="52">
        <f>J8+K8</f>
        <v>10.100000000000001</v>
      </c>
      <c r="M8" s="48">
        <v>10</v>
      </c>
      <c r="N8" s="49"/>
      <c r="O8" s="49">
        <v>9.3699999999999992</v>
      </c>
      <c r="P8" s="50">
        <f>N8+O8</f>
        <v>9.3699999999999992</v>
      </c>
      <c r="Q8" s="51"/>
      <c r="R8" s="49"/>
      <c r="S8" s="49">
        <v>9.1999999999999993</v>
      </c>
      <c r="T8" s="52">
        <f>R8+S8</f>
        <v>9.1999999999999993</v>
      </c>
      <c r="U8" s="58">
        <f>H8+L8+P8+T8</f>
        <v>40.67</v>
      </c>
    </row>
    <row r="9" spans="1:21" s="5" customFormat="1" ht="18.75" customHeight="1" x14ac:dyDescent="0.2">
      <c r="A9" s="73" t="s">
        <v>28</v>
      </c>
      <c r="B9" s="29" t="s">
        <v>37</v>
      </c>
      <c r="C9" s="14">
        <v>2012</v>
      </c>
      <c r="D9" s="26" t="s">
        <v>10</v>
      </c>
      <c r="E9" s="48"/>
      <c r="F9" s="49">
        <v>2.9</v>
      </c>
      <c r="G9" s="49">
        <v>9</v>
      </c>
      <c r="H9" s="50">
        <f>F9+G9</f>
        <v>11.9</v>
      </c>
      <c r="I9" s="51"/>
      <c r="J9" s="49">
        <v>2.9</v>
      </c>
      <c r="K9" s="49">
        <v>6.8</v>
      </c>
      <c r="L9" s="52">
        <f>J9+K9</f>
        <v>9.6999999999999993</v>
      </c>
      <c r="M9" s="48">
        <v>10</v>
      </c>
      <c r="N9" s="49"/>
      <c r="O9" s="49">
        <v>9.4</v>
      </c>
      <c r="P9" s="50">
        <f>N9+O9</f>
        <v>9.4</v>
      </c>
      <c r="Q9" s="51"/>
      <c r="R9" s="49"/>
      <c r="S9" s="49">
        <v>8.9499999999999993</v>
      </c>
      <c r="T9" s="52">
        <f>R9+S9</f>
        <v>8.9499999999999993</v>
      </c>
      <c r="U9" s="58">
        <f>H9+L9+P9+T9</f>
        <v>39.950000000000003</v>
      </c>
    </row>
    <row r="10" spans="1:21" s="5" customFormat="1" ht="18.95" customHeight="1" x14ac:dyDescent="0.2">
      <c r="A10" s="73" t="s">
        <v>29</v>
      </c>
      <c r="B10" s="29" t="s">
        <v>61</v>
      </c>
      <c r="C10" s="14">
        <v>2012</v>
      </c>
      <c r="D10" s="26" t="s">
        <v>12</v>
      </c>
      <c r="E10" s="48"/>
      <c r="F10" s="49">
        <v>2.9</v>
      </c>
      <c r="G10" s="49">
        <v>8.75</v>
      </c>
      <c r="H10" s="50">
        <f>F10+G10</f>
        <v>11.65</v>
      </c>
      <c r="I10" s="51"/>
      <c r="J10" s="49">
        <v>2.8</v>
      </c>
      <c r="K10" s="49">
        <v>6.6</v>
      </c>
      <c r="L10" s="52">
        <f>J10+K10</f>
        <v>9.3999999999999986</v>
      </c>
      <c r="M10" s="48">
        <v>10</v>
      </c>
      <c r="N10" s="49"/>
      <c r="O10" s="49">
        <v>9.0399999999999991</v>
      </c>
      <c r="P10" s="50">
        <f>N10+O10</f>
        <v>9.0399999999999991</v>
      </c>
      <c r="Q10" s="51"/>
      <c r="R10" s="49"/>
      <c r="S10" s="49">
        <v>8.85</v>
      </c>
      <c r="T10" s="52">
        <f>R10+S10</f>
        <v>8.85</v>
      </c>
      <c r="U10" s="58">
        <f>H10+L10+P10+T10</f>
        <v>38.94</v>
      </c>
    </row>
    <row r="11" spans="1:21" s="5" customFormat="1" ht="18.95" customHeight="1" x14ac:dyDescent="0.2">
      <c r="A11" s="73" t="s">
        <v>30</v>
      </c>
      <c r="B11" s="29" t="s">
        <v>56</v>
      </c>
      <c r="C11" s="14">
        <v>2013</v>
      </c>
      <c r="D11" s="26" t="s">
        <v>10</v>
      </c>
      <c r="E11" s="48"/>
      <c r="F11" s="49">
        <v>2.9</v>
      </c>
      <c r="G11" s="49">
        <v>8.6</v>
      </c>
      <c r="H11" s="50">
        <f>F11+G11</f>
        <v>11.5</v>
      </c>
      <c r="I11" s="51"/>
      <c r="J11" s="49">
        <v>3</v>
      </c>
      <c r="K11" s="49">
        <v>7.5</v>
      </c>
      <c r="L11" s="52">
        <f>J11+K11</f>
        <v>10.5</v>
      </c>
      <c r="M11" s="48">
        <v>10</v>
      </c>
      <c r="N11" s="49"/>
      <c r="O11" s="49">
        <v>8.4700000000000006</v>
      </c>
      <c r="P11" s="50">
        <f>N11+O11</f>
        <v>8.4700000000000006</v>
      </c>
      <c r="Q11" s="51"/>
      <c r="R11" s="49"/>
      <c r="S11" s="49">
        <v>8.4499999999999993</v>
      </c>
      <c r="T11" s="52">
        <f>R11+S11</f>
        <v>8.4499999999999993</v>
      </c>
      <c r="U11" s="58">
        <f>H11+L11+P11+T11</f>
        <v>38.92</v>
      </c>
    </row>
    <row r="12" spans="1:21" s="5" customFormat="1" ht="18.95" customHeight="1" x14ac:dyDescent="0.2">
      <c r="A12" s="73" t="s">
        <v>31</v>
      </c>
      <c r="B12" s="29" t="s">
        <v>55</v>
      </c>
      <c r="C12" s="14">
        <v>2012</v>
      </c>
      <c r="D12" s="26" t="s">
        <v>10</v>
      </c>
      <c r="E12" s="48"/>
      <c r="F12" s="49">
        <v>3</v>
      </c>
      <c r="G12" s="49">
        <v>8.4499999999999993</v>
      </c>
      <c r="H12" s="50">
        <f>F12+G12</f>
        <v>11.45</v>
      </c>
      <c r="I12" s="51"/>
      <c r="J12" s="49">
        <v>2.8</v>
      </c>
      <c r="K12" s="49">
        <v>6.5</v>
      </c>
      <c r="L12" s="52">
        <f>J12+K12</f>
        <v>9.3000000000000007</v>
      </c>
      <c r="M12" s="48">
        <v>10</v>
      </c>
      <c r="N12" s="49"/>
      <c r="O12" s="49">
        <v>9.0399999999999991</v>
      </c>
      <c r="P12" s="50">
        <f>N12+O12</f>
        <v>9.0399999999999991</v>
      </c>
      <c r="Q12" s="51"/>
      <c r="R12" s="49"/>
      <c r="S12" s="49">
        <v>9</v>
      </c>
      <c r="T12" s="52">
        <f>R12+S12</f>
        <v>9</v>
      </c>
      <c r="U12" s="58">
        <f>H12+L12+P12+T12</f>
        <v>38.79</v>
      </c>
    </row>
    <row r="13" spans="1:21" s="5" customFormat="1" ht="18.95" customHeight="1" x14ac:dyDescent="0.2">
      <c r="A13" s="73" t="s">
        <v>32</v>
      </c>
      <c r="B13" s="29" t="s">
        <v>59</v>
      </c>
      <c r="C13" s="14">
        <v>2012</v>
      </c>
      <c r="D13" s="26" t="s">
        <v>41</v>
      </c>
      <c r="E13" s="48"/>
      <c r="F13" s="49">
        <v>2.9</v>
      </c>
      <c r="G13" s="49">
        <v>7.75</v>
      </c>
      <c r="H13" s="50">
        <f>F13+G13</f>
        <v>10.65</v>
      </c>
      <c r="I13" s="51"/>
      <c r="J13" s="49">
        <v>2.5</v>
      </c>
      <c r="K13" s="49">
        <v>7.5</v>
      </c>
      <c r="L13" s="52">
        <f>J13+K13</f>
        <v>10</v>
      </c>
      <c r="M13" s="48">
        <v>10</v>
      </c>
      <c r="N13" s="49"/>
      <c r="O13" s="49">
        <v>8.9700000000000006</v>
      </c>
      <c r="P13" s="50">
        <f>N13+O13</f>
        <v>8.9700000000000006</v>
      </c>
      <c r="Q13" s="51"/>
      <c r="R13" s="49"/>
      <c r="S13" s="49">
        <v>8.65</v>
      </c>
      <c r="T13" s="52">
        <f>R13+S13</f>
        <v>8.65</v>
      </c>
      <c r="U13" s="58">
        <f>H13+L13+P13+T13</f>
        <v>38.269999999999996</v>
      </c>
    </row>
    <row r="14" spans="1:21" s="5" customFormat="1" ht="18.95" customHeight="1" x14ac:dyDescent="0.2">
      <c r="A14" s="73" t="s">
        <v>33</v>
      </c>
      <c r="B14" s="29" t="s">
        <v>57</v>
      </c>
      <c r="C14" s="14">
        <v>2013</v>
      </c>
      <c r="D14" s="26" t="s">
        <v>41</v>
      </c>
      <c r="E14" s="48"/>
      <c r="F14" s="49">
        <v>2.7</v>
      </c>
      <c r="G14" s="49">
        <v>9.1</v>
      </c>
      <c r="H14" s="50">
        <f>F14+G14</f>
        <v>11.8</v>
      </c>
      <c r="I14" s="51"/>
      <c r="J14" s="49">
        <v>2.9</v>
      </c>
      <c r="K14" s="49">
        <v>4.5999999999999996</v>
      </c>
      <c r="L14" s="52">
        <f>J14+K14</f>
        <v>7.5</v>
      </c>
      <c r="M14" s="48">
        <v>10</v>
      </c>
      <c r="N14" s="49"/>
      <c r="O14" s="49">
        <v>9.1999999999999993</v>
      </c>
      <c r="P14" s="50">
        <f>N14+O14</f>
        <v>9.1999999999999993</v>
      </c>
      <c r="Q14" s="51"/>
      <c r="R14" s="49"/>
      <c r="S14" s="49">
        <v>8.65</v>
      </c>
      <c r="T14" s="52">
        <f>R14+S14</f>
        <v>8.65</v>
      </c>
      <c r="U14" s="58">
        <f>H14+L14+P14+T14</f>
        <v>37.15</v>
      </c>
    </row>
    <row r="15" spans="1:21" s="5" customFormat="1" ht="18.95" customHeight="1" x14ac:dyDescent="0.2">
      <c r="A15" s="73" t="s">
        <v>34</v>
      </c>
      <c r="B15" s="29" t="s">
        <v>62</v>
      </c>
      <c r="C15" s="13">
        <v>2012</v>
      </c>
      <c r="D15" s="26" t="s">
        <v>12</v>
      </c>
      <c r="E15" s="48"/>
      <c r="F15" s="49">
        <v>2.6</v>
      </c>
      <c r="G15" s="49">
        <v>8.9</v>
      </c>
      <c r="H15" s="50">
        <f>F15+G15</f>
        <v>11.5</v>
      </c>
      <c r="I15" s="51"/>
      <c r="J15" s="49">
        <v>2.6</v>
      </c>
      <c r="K15" s="49">
        <v>5.7</v>
      </c>
      <c r="L15" s="52">
        <f>J15+K15</f>
        <v>8.3000000000000007</v>
      </c>
      <c r="M15" s="48">
        <v>10</v>
      </c>
      <c r="N15" s="49"/>
      <c r="O15" s="49">
        <v>8.0399999999999991</v>
      </c>
      <c r="P15" s="50">
        <f>N15+O15</f>
        <v>8.0399999999999991</v>
      </c>
      <c r="Q15" s="51"/>
      <c r="R15" s="49"/>
      <c r="S15" s="49">
        <v>8.4</v>
      </c>
      <c r="T15" s="52">
        <f>R15+S15</f>
        <v>8.4</v>
      </c>
      <c r="U15" s="58">
        <f>H15+L15+P15+T15</f>
        <v>36.24</v>
      </c>
    </row>
    <row r="16" spans="1:21" ht="21.2" customHeight="1" x14ac:dyDescent="0.2">
      <c r="A16" s="73" t="s">
        <v>64</v>
      </c>
      <c r="B16" s="29" t="s">
        <v>58</v>
      </c>
      <c r="C16" s="13">
        <v>2012</v>
      </c>
      <c r="D16" s="26" t="s">
        <v>41</v>
      </c>
      <c r="E16" s="48"/>
      <c r="F16" s="49">
        <v>2.6</v>
      </c>
      <c r="G16" s="49">
        <v>8.3000000000000007</v>
      </c>
      <c r="H16" s="50">
        <f>F16+G16</f>
        <v>10.9</v>
      </c>
      <c r="I16" s="51"/>
      <c r="J16" s="49">
        <v>2</v>
      </c>
      <c r="K16" s="49">
        <v>4.9000000000000004</v>
      </c>
      <c r="L16" s="52">
        <f>J16+K16</f>
        <v>6.9</v>
      </c>
      <c r="M16" s="48">
        <v>10</v>
      </c>
      <c r="N16" s="49"/>
      <c r="O16" s="49">
        <v>8.67</v>
      </c>
      <c r="P16" s="50">
        <f>N16+O16</f>
        <v>8.67</v>
      </c>
      <c r="Q16" s="51"/>
      <c r="R16" s="49"/>
      <c r="S16" s="49">
        <v>8.35</v>
      </c>
      <c r="T16" s="52">
        <f>R16+S16</f>
        <v>8.35</v>
      </c>
      <c r="U16" s="58">
        <f>H16+L16+P16+T16</f>
        <v>34.82</v>
      </c>
    </row>
    <row r="17" spans="1:21" ht="21.2" customHeight="1" thickBot="1" x14ac:dyDescent="0.25">
      <c r="A17" s="74" t="s">
        <v>65</v>
      </c>
      <c r="B17" s="34" t="s">
        <v>63</v>
      </c>
      <c r="C17" s="22">
        <v>2012</v>
      </c>
      <c r="D17" s="27" t="s">
        <v>12</v>
      </c>
      <c r="E17" s="53"/>
      <c r="F17" s="54">
        <v>2.6</v>
      </c>
      <c r="G17" s="54">
        <v>9</v>
      </c>
      <c r="H17" s="55">
        <f>F17+G17</f>
        <v>11.6</v>
      </c>
      <c r="I17" s="56"/>
      <c r="J17" s="54">
        <v>3.2</v>
      </c>
      <c r="K17" s="54">
        <v>6.4</v>
      </c>
      <c r="L17" s="57">
        <f>J17+K17</f>
        <v>9.6000000000000014</v>
      </c>
      <c r="M17" s="53"/>
      <c r="N17" s="54"/>
      <c r="O17" s="54">
        <v>0</v>
      </c>
      <c r="P17" s="55">
        <v>0</v>
      </c>
      <c r="Q17" s="56"/>
      <c r="R17" s="54"/>
      <c r="S17" s="54">
        <v>8.85</v>
      </c>
      <c r="T17" s="57">
        <f>R17+S17</f>
        <v>8.85</v>
      </c>
      <c r="U17" s="59">
        <f>H17+L17+P17+T17</f>
        <v>30.050000000000004</v>
      </c>
    </row>
    <row r="18" spans="1:21" ht="21.2" customHeight="1" x14ac:dyDescent="0.2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1" ht="21.2" customHeight="1" x14ac:dyDescent="0.2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1" x14ac:dyDescent="0.2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 x14ac:dyDescent="0.2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 x14ac:dyDescent="0.2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x14ac:dyDescent="0.2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1" x14ac:dyDescent="0.2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1" x14ac:dyDescent="0.2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sortState ref="A7:U17">
    <sortCondition descending="1" ref="U7:U17"/>
  </sortState>
  <mergeCells count="12">
    <mergeCell ref="Q5:T5"/>
    <mergeCell ref="U5:U6"/>
    <mergeCell ref="A1:U1"/>
    <mergeCell ref="J2:M2"/>
    <mergeCell ref="A3:U3"/>
    <mergeCell ref="A5:A6"/>
    <mergeCell ref="B5:B6"/>
    <mergeCell ref="C5:C6"/>
    <mergeCell ref="D5:D6"/>
    <mergeCell ref="E5:H5"/>
    <mergeCell ref="I5:L5"/>
    <mergeCell ref="M5:P5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90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showZeros="0" workbookViewId="0">
      <selection activeCell="C18" sqref="C18"/>
    </sheetView>
  </sheetViews>
  <sheetFormatPr defaultRowHeight="11.25" x14ac:dyDescent="0.2"/>
  <cols>
    <col min="1" max="1" width="5.140625" style="1" customWidth="1"/>
    <col min="2" max="2" width="14.5703125" style="1" customWidth="1"/>
    <col min="3" max="3" width="7.28515625" style="1" customWidth="1"/>
    <col min="4" max="4" width="8" style="1" customWidth="1"/>
    <col min="5" max="5" width="5.85546875" style="1" customWidth="1"/>
    <col min="6" max="6" width="5.28515625" style="1" customWidth="1"/>
    <col min="7" max="7" width="5.5703125" style="1" customWidth="1"/>
    <col min="8" max="8" width="7.42578125" style="1" customWidth="1"/>
    <col min="9" max="9" width="6" style="1" customWidth="1"/>
    <col min="10" max="10" width="5" style="1" customWidth="1"/>
    <col min="11" max="11" width="5.140625" style="1" customWidth="1"/>
    <col min="12" max="12" width="7.42578125" style="1" customWidth="1"/>
    <col min="13" max="13" width="5.7109375" style="1" customWidth="1"/>
    <col min="14" max="14" width="4.5703125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4.5703125" style="1" customWidth="1"/>
    <col min="19" max="19" width="4.7109375" style="1" customWidth="1"/>
    <col min="20" max="20" width="7.28515625" style="1" customWidth="1"/>
    <col min="21" max="21" width="14.7109375" style="1" customWidth="1"/>
    <col min="22" max="16384" width="9.140625" style="1"/>
  </cols>
  <sheetData>
    <row r="1" spans="1:21" ht="39" customHeight="1" x14ac:dyDescent="0.2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28"/>
      <c r="O1" s="128"/>
      <c r="P1" s="128"/>
      <c r="Q1" s="128"/>
      <c r="R1" s="128"/>
      <c r="S1" s="128"/>
      <c r="T1" s="128"/>
      <c r="U1" s="128"/>
    </row>
    <row r="2" spans="1:21" ht="30" customHeight="1" x14ac:dyDescent="0.25">
      <c r="J2" s="129"/>
      <c r="K2" s="129"/>
      <c r="L2" s="129"/>
      <c r="M2" s="129"/>
      <c r="O2" s="3"/>
      <c r="S2" s="3"/>
      <c r="U2" s="18" t="s">
        <v>46</v>
      </c>
    </row>
    <row r="3" spans="1:21" ht="30" customHeight="1" x14ac:dyDescent="0.2">
      <c r="A3" s="130" t="s">
        <v>48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31"/>
      <c r="P3" s="131"/>
      <c r="Q3" s="131"/>
      <c r="R3" s="131"/>
      <c r="S3" s="131"/>
      <c r="T3" s="131"/>
      <c r="U3" s="131"/>
    </row>
    <row r="4" spans="1:21" ht="15" customHeight="1" thickBot="1" x14ac:dyDescent="0.25"/>
    <row r="5" spans="1:21" s="4" customFormat="1" ht="21.2" customHeight="1" x14ac:dyDescent="0.2">
      <c r="A5" s="111" t="s">
        <v>17</v>
      </c>
      <c r="B5" s="113" t="s">
        <v>1</v>
      </c>
      <c r="C5" s="115" t="s">
        <v>2</v>
      </c>
      <c r="D5" s="117" t="s">
        <v>3</v>
      </c>
      <c r="E5" s="113" t="s">
        <v>4</v>
      </c>
      <c r="F5" s="115"/>
      <c r="G5" s="115"/>
      <c r="H5" s="132"/>
      <c r="I5" s="126" t="s">
        <v>5</v>
      </c>
      <c r="J5" s="115"/>
      <c r="K5" s="115"/>
      <c r="L5" s="117"/>
      <c r="M5" s="113" t="s">
        <v>13</v>
      </c>
      <c r="N5" s="115"/>
      <c r="O5" s="115"/>
      <c r="P5" s="132"/>
      <c r="Q5" s="126" t="s">
        <v>18</v>
      </c>
      <c r="R5" s="115"/>
      <c r="S5" s="115"/>
      <c r="T5" s="117"/>
      <c r="U5" s="122" t="s">
        <v>20</v>
      </c>
    </row>
    <row r="6" spans="1:21" s="4" customFormat="1" ht="21" customHeight="1" thickBot="1" x14ac:dyDescent="0.25">
      <c r="A6" s="112"/>
      <c r="B6" s="114"/>
      <c r="C6" s="116"/>
      <c r="D6" s="118"/>
      <c r="E6" s="82" t="s">
        <v>7</v>
      </c>
      <c r="F6" s="83" t="s">
        <v>8</v>
      </c>
      <c r="G6" s="83" t="s">
        <v>9</v>
      </c>
      <c r="H6" s="84" t="s">
        <v>6</v>
      </c>
      <c r="I6" s="85" t="s">
        <v>7</v>
      </c>
      <c r="J6" s="83" t="s">
        <v>8</v>
      </c>
      <c r="K6" s="83" t="s">
        <v>9</v>
      </c>
      <c r="L6" s="86" t="s">
        <v>6</v>
      </c>
      <c r="M6" s="82" t="s">
        <v>7</v>
      </c>
      <c r="N6" s="83" t="s">
        <v>8</v>
      </c>
      <c r="O6" s="83" t="s">
        <v>9</v>
      </c>
      <c r="P6" s="84" t="s">
        <v>6</v>
      </c>
      <c r="Q6" s="85" t="s">
        <v>7</v>
      </c>
      <c r="R6" s="83" t="s">
        <v>8</v>
      </c>
      <c r="S6" s="83" t="s">
        <v>9</v>
      </c>
      <c r="T6" s="86" t="s">
        <v>6</v>
      </c>
      <c r="U6" s="127"/>
    </row>
    <row r="7" spans="1:21" s="5" customFormat="1" ht="19.5" customHeight="1" x14ac:dyDescent="0.2">
      <c r="A7" s="72" t="s">
        <v>26</v>
      </c>
      <c r="B7" s="71" t="s">
        <v>77</v>
      </c>
      <c r="C7" s="153">
        <v>2010</v>
      </c>
      <c r="D7" s="40" t="s">
        <v>16</v>
      </c>
      <c r="E7" s="63"/>
      <c r="F7" s="61">
        <v>3.5</v>
      </c>
      <c r="G7" s="61">
        <v>9.1</v>
      </c>
      <c r="H7" s="105">
        <f>F7+G7</f>
        <v>12.6</v>
      </c>
      <c r="I7" s="60"/>
      <c r="J7" s="61">
        <v>3.8</v>
      </c>
      <c r="K7" s="61">
        <v>8.1</v>
      </c>
      <c r="L7" s="62">
        <f>J7+K7</f>
        <v>11.899999999999999</v>
      </c>
      <c r="M7" s="63">
        <v>10</v>
      </c>
      <c r="N7" s="61"/>
      <c r="O7" s="61">
        <v>9.1</v>
      </c>
      <c r="P7" s="105">
        <f>N7+O7</f>
        <v>9.1</v>
      </c>
      <c r="Q7" s="60"/>
      <c r="R7" s="61"/>
      <c r="S7" s="61">
        <v>9.65</v>
      </c>
      <c r="T7" s="62">
        <f>R7+S7</f>
        <v>9.65</v>
      </c>
      <c r="U7" s="106">
        <f>H7+L7+P7+T7</f>
        <v>43.25</v>
      </c>
    </row>
    <row r="8" spans="1:21" s="5" customFormat="1" ht="18.75" customHeight="1" x14ac:dyDescent="0.2">
      <c r="A8" s="73" t="s">
        <v>27</v>
      </c>
      <c r="B8" s="29" t="s">
        <v>24</v>
      </c>
      <c r="C8" s="14">
        <v>2010</v>
      </c>
      <c r="D8" s="26" t="s">
        <v>10</v>
      </c>
      <c r="E8" s="48"/>
      <c r="F8" s="49">
        <v>3.5</v>
      </c>
      <c r="G8" s="49">
        <v>8.65</v>
      </c>
      <c r="H8" s="50">
        <f>F8+G8</f>
        <v>12.15</v>
      </c>
      <c r="I8" s="51"/>
      <c r="J8" s="49">
        <v>4</v>
      </c>
      <c r="K8" s="49">
        <v>6.4</v>
      </c>
      <c r="L8" s="52">
        <f>J8+K8</f>
        <v>10.4</v>
      </c>
      <c r="M8" s="48">
        <v>10</v>
      </c>
      <c r="N8" s="49"/>
      <c r="O8" s="49">
        <v>9.1</v>
      </c>
      <c r="P8" s="50">
        <f>N8+O8</f>
        <v>9.1</v>
      </c>
      <c r="Q8" s="51"/>
      <c r="R8" s="49"/>
      <c r="S8" s="49">
        <v>9.15</v>
      </c>
      <c r="T8" s="52">
        <f>R8+S8</f>
        <v>9.15</v>
      </c>
      <c r="U8" s="58">
        <f>H8+L8+P8+T8</f>
        <v>40.799999999999997</v>
      </c>
    </row>
    <row r="9" spans="1:21" s="5" customFormat="1" ht="18.75" customHeight="1" x14ac:dyDescent="0.2">
      <c r="A9" s="73" t="s">
        <v>28</v>
      </c>
      <c r="B9" s="29" t="s">
        <v>22</v>
      </c>
      <c r="C9" s="14">
        <v>2010</v>
      </c>
      <c r="D9" s="26" t="s">
        <v>10</v>
      </c>
      <c r="E9" s="48"/>
      <c r="F9" s="49">
        <v>3.4</v>
      </c>
      <c r="G9" s="49">
        <v>8.9</v>
      </c>
      <c r="H9" s="50">
        <f>F9+G9</f>
        <v>12.3</v>
      </c>
      <c r="I9" s="51"/>
      <c r="J9" s="49">
        <v>3.8</v>
      </c>
      <c r="K9" s="49">
        <v>7.2</v>
      </c>
      <c r="L9" s="52">
        <f>J9+K9</f>
        <v>11</v>
      </c>
      <c r="M9" s="48">
        <v>10</v>
      </c>
      <c r="N9" s="49"/>
      <c r="O9" s="49">
        <v>8.3699999999999992</v>
      </c>
      <c r="P9" s="50">
        <f>N9+O9</f>
        <v>8.3699999999999992</v>
      </c>
      <c r="Q9" s="51"/>
      <c r="R9" s="49"/>
      <c r="S9" s="49">
        <v>8.85</v>
      </c>
      <c r="T9" s="52">
        <f>R9+S9</f>
        <v>8.85</v>
      </c>
      <c r="U9" s="58">
        <f>H9+L9+P9+T9</f>
        <v>40.520000000000003</v>
      </c>
    </row>
    <row r="10" spans="1:21" s="5" customFormat="1" ht="18.75" customHeight="1" x14ac:dyDescent="0.2">
      <c r="A10" s="73" t="s">
        <v>29</v>
      </c>
      <c r="B10" s="29" t="s">
        <v>68</v>
      </c>
      <c r="C10" s="14">
        <v>2011</v>
      </c>
      <c r="D10" s="26" t="s">
        <v>41</v>
      </c>
      <c r="E10" s="48"/>
      <c r="F10" s="49">
        <v>3.5</v>
      </c>
      <c r="G10" s="49">
        <v>7.6</v>
      </c>
      <c r="H10" s="50">
        <f>F10+G10</f>
        <v>11.1</v>
      </c>
      <c r="I10" s="51"/>
      <c r="J10" s="49">
        <v>3.3</v>
      </c>
      <c r="K10" s="49">
        <v>7.9</v>
      </c>
      <c r="L10" s="52">
        <f>J10+K10</f>
        <v>11.2</v>
      </c>
      <c r="M10" s="48">
        <v>10</v>
      </c>
      <c r="N10" s="49"/>
      <c r="O10" s="49">
        <v>8.94</v>
      </c>
      <c r="P10" s="50">
        <f>N10+O10</f>
        <v>8.94</v>
      </c>
      <c r="Q10" s="51"/>
      <c r="R10" s="49"/>
      <c r="S10" s="49">
        <v>8.65</v>
      </c>
      <c r="T10" s="52">
        <f>R10+S10</f>
        <v>8.65</v>
      </c>
      <c r="U10" s="58">
        <f>H10+L10+P10+T10</f>
        <v>39.889999999999993</v>
      </c>
    </row>
    <row r="11" spans="1:21" s="5" customFormat="1" ht="18.75" customHeight="1" x14ac:dyDescent="0.2">
      <c r="A11" s="73" t="s">
        <v>30</v>
      </c>
      <c r="B11" s="29" t="s">
        <v>67</v>
      </c>
      <c r="C11" s="14">
        <v>2010</v>
      </c>
      <c r="D11" s="26" t="s">
        <v>41</v>
      </c>
      <c r="E11" s="48"/>
      <c r="F11" s="49">
        <v>3.5</v>
      </c>
      <c r="G11" s="49">
        <v>8.4499999999999993</v>
      </c>
      <c r="H11" s="50">
        <f>F11+G11</f>
        <v>11.95</v>
      </c>
      <c r="I11" s="51"/>
      <c r="J11" s="49">
        <v>3.2</v>
      </c>
      <c r="K11" s="49">
        <v>7.5</v>
      </c>
      <c r="L11" s="52">
        <f>J11+K11</f>
        <v>10.7</v>
      </c>
      <c r="M11" s="48">
        <v>10</v>
      </c>
      <c r="N11" s="49"/>
      <c r="O11" s="49">
        <v>8.5</v>
      </c>
      <c r="P11" s="50">
        <f>N11+O11</f>
        <v>8.5</v>
      </c>
      <c r="Q11" s="51"/>
      <c r="R11" s="49"/>
      <c r="S11" s="49">
        <v>8.5</v>
      </c>
      <c r="T11" s="52">
        <f>R11+S11</f>
        <v>8.5</v>
      </c>
      <c r="U11" s="58">
        <f>H11+L11+P11+T11</f>
        <v>39.65</v>
      </c>
    </row>
    <row r="12" spans="1:21" s="5" customFormat="1" ht="18.95" customHeight="1" x14ac:dyDescent="0.2">
      <c r="A12" s="73" t="s">
        <v>31</v>
      </c>
      <c r="B12" s="29" t="s">
        <v>66</v>
      </c>
      <c r="C12" s="14">
        <v>2011</v>
      </c>
      <c r="D12" s="26" t="s">
        <v>10</v>
      </c>
      <c r="E12" s="48"/>
      <c r="F12" s="49">
        <v>3.5</v>
      </c>
      <c r="G12" s="49">
        <v>8.4499999999999993</v>
      </c>
      <c r="H12" s="50">
        <f>F12+G12</f>
        <v>11.95</v>
      </c>
      <c r="I12" s="51"/>
      <c r="J12" s="49">
        <v>3.4</v>
      </c>
      <c r="K12" s="49">
        <v>7.3</v>
      </c>
      <c r="L12" s="52">
        <f>J12+K12</f>
        <v>10.7</v>
      </c>
      <c r="M12" s="48">
        <v>10</v>
      </c>
      <c r="N12" s="49"/>
      <c r="O12" s="49">
        <v>8.44</v>
      </c>
      <c r="P12" s="50">
        <f>N12+O12</f>
        <v>8.44</v>
      </c>
      <c r="Q12" s="51"/>
      <c r="R12" s="49"/>
      <c r="S12" s="49">
        <v>8.5500000000000007</v>
      </c>
      <c r="T12" s="52">
        <f>R12+S12</f>
        <v>8.5500000000000007</v>
      </c>
      <c r="U12" s="58">
        <f>H12+L12+P12+T12</f>
        <v>39.64</v>
      </c>
    </row>
    <row r="13" spans="1:21" s="5" customFormat="1" ht="18.95" customHeight="1" x14ac:dyDescent="0.2">
      <c r="A13" s="73" t="s">
        <v>32</v>
      </c>
      <c r="B13" s="29" t="s">
        <v>38</v>
      </c>
      <c r="C13" s="14">
        <v>2011</v>
      </c>
      <c r="D13" s="26" t="s">
        <v>10</v>
      </c>
      <c r="E13" s="48"/>
      <c r="F13" s="49">
        <v>3.3</v>
      </c>
      <c r="G13" s="49">
        <v>8.35</v>
      </c>
      <c r="H13" s="50">
        <f>F13+G13</f>
        <v>11.649999999999999</v>
      </c>
      <c r="I13" s="51"/>
      <c r="J13" s="49">
        <v>3.6</v>
      </c>
      <c r="K13" s="49">
        <v>6.1</v>
      </c>
      <c r="L13" s="52">
        <f>J13+K13</f>
        <v>9.6999999999999993</v>
      </c>
      <c r="M13" s="48">
        <v>10</v>
      </c>
      <c r="N13" s="49"/>
      <c r="O13" s="49">
        <v>7.9</v>
      </c>
      <c r="P13" s="50">
        <f>N13+O13</f>
        <v>7.9</v>
      </c>
      <c r="Q13" s="51"/>
      <c r="R13" s="49"/>
      <c r="S13" s="49">
        <v>9</v>
      </c>
      <c r="T13" s="52">
        <f>R13+S13</f>
        <v>9</v>
      </c>
      <c r="U13" s="58">
        <f>H13+L13+P13+T13</f>
        <v>38.25</v>
      </c>
    </row>
    <row r="14" spans="1:21" s="5" customFormat="1" ht="18.95" customHeight="1" x14ac:dyDescent="0.2">
      <c r="A14" s="73" t="s">
        <v>33</v>
      </c>
      <c r="B14" s="29" t="s">
        <v>23</v>
      </c>
      <c r="C14" s="14">
        <v>2010</v>
      </c>
      <c r="D14" s="26" t="s">
        <v>10</v>
      </c>
      <c r="E14" s="48"/>
      <c r="F14" s="49">
        <v>3.1</v>
      </c>
      <c r="G14" s="49">
        <v>7.7</v>
      </c>
      <c r="H14" s="50">
        <f>F14+G14</f>
        <v>10.8</v>
      </c>
      <c r="I14" s="51"/>
      <c r="J14" s="49">
        <v>3.3</v>
      </c>
      <c r="K14" s="49">
        <v>6.9</v>
      </c>
      <c r="L14" s="52">
        <f>J14+K14</f>
        <v>10.199999999999999</v>
      </c>
      <c r="M14" s="48">
        <v>10</v>
      </c>
      <c r="N14" s="49"/>
      <c r="O14" s="49">
        <v>8.27</v>
      </c>
      <c r="P14" s="50">
        <f>N14+O14</f>
        <v>8.27</v>
      </c>
      <c r="Q14" s="51"/>
      <c r="R14" s="49"/>
      <c r="S14" s="49">
        <v>8.9</v>
      </c>
      <c r="T14" s="52">
        <f>R14+S14</f>
        <v>8.9</v>
      </c>
      <c r="U14" s="58">
        <f>H14+L14+P14+T14</f>
        <v>38.17</v>
      </c>
    </row>
    <row r="15" spans="1:21" s="5" customFormat="1" ht="18.95" customHeight="1" thickBot="1" x14ac:dyDescent="0.25">
      <c r="A15" s="74" t="s">
        <v>34</v>
      </c>
      <c r="B15" s="34" t="s">
        <v>69</v>
      </c>
      <c r="C15" s="22">
        <v>2010</v>
      </c>
      <c r="D15" s="27" t="s">
        <v>12</v>
      </c>
      <c r="E15" s="53"/>
      <c r="F15" s="54">
        <v>3.1</v>
      </c>
      <c r="G15" s="54">
        <v>7.25</v>
      </c>
      <c r="H15" s="55">
        <f>F15+G15</f>
        <v>10.35</v>
      </c>
      <c r="I15" s="56"/>
      <c r="J15" s="54">
        <v>3.1</v>
      </c>
      <c r="K15" s="54">
        <v>7.1</v>
      </c>
      <c r="L15" s="57">
        <f>J15+K15</f>
        <v>10.199999999999999</v>
      </c>
      <c r="M15" s="53">
        <v>10</v>
      </c>
      <c r="N15" s="54"/>
      <c r="O15" s="54">
        <v>8.24</v>
      </c>
      <c r="P15" s="55">
        <f>N15+O15</f>
        <v>8.24</v>
      </c>
      <c r="Q15" s="56"/>
      <c r="R15" s="54"/>
      <c r="S15" s="54">
        <v>8.85</v>
      </c>
      <c r="T15" s="57">
        <f>R15+S15</f>
        <v>8.85</v>
      </c>
      <c r="U15" s="59">
        <f>H15+L15+P15+T15</f>
        <v>37.64</v>
      </c>
    </row>
    <row r="16" spans="1:21" s="5" customFormat="1" ht="18.95" customHeight="1" x14ac:dyDescent="0.2">
      <c r="A16" s="10"/>
      <c r="B16" s="11"/>
      <c r="C16" s="12"/>
      <c r="D16" s="10"/>
      <c r="E16" s="7"/>
      <c r="F16" s="7"/>
      <c r="G16" s="7"/>
      <c r="H16" s="2"/>
      <c r="I16" s="7"/>
      <c r="J16" s="7"/>
      <c r="K16" s="7"/>
      <c r="L16" s="2"/>
      <c r="M16" s="7"/>
      <c r="N16" s="7"/>
      <c r="O16" s="7"/>
      <c r="P16" s="2"/>
      <c r="Q16" s="7"/>
      <c r="R16" s="7"/>
      <c r="S16" s="7"/>
      <c r="T16" s="2"/>
    </row>
    <row r="17" spans="1:20" s="5" customFormat="1" ht="18.95" customHeight="1" x14ac:dyDescent="0.2">
      <c r="A17" s="10"/>
      <c r="B17" s="11"/>
      <c r="C17" s="12"/>
      <c r="D17" s="10"/>
      <c r="E17" s="7"/>
      <c r="F17" s="7"/>
      <c r="G17" s="7"/>
      <c r="H17" s="2"/>
      <c r="I17" s="7"/>
      <c r="J17" s="7"/>
      <c r="K17" s="7"/>
      <c r="L17" s="2"/>
      <c r="M17" s="7"/>
      <c r="N17" s="7"/>
      <c r="O17" s="7"/>
      <c r="P17" s="2"/>
      <c r="Q17" s="7"/>
      <c r="R17" s="7"/>
      <c r="S17" s="7"/>
      <c r="T17" s="2"/>
    </row>
    <row r="18" spans="1:20" s="5" customFormat="1" ht="18.95" customHeight="1" x14ac:dyDescent="0.2">
      <c r="A18" s="10"/>
      <c r="B18" s="11"/>
      <c r="C18" s="12"/>
      <c r="D18" s="10"/>
      <c r="E18" s="7"/>
      <c r="F18" s="7"/>
      <c r="G18" s="7"/>
      <c r="H18" s="2"/>
      <c r="I18" s="7"/>
      <c r="J18" s="7"/>
      <c r="K18" s="7"/>
      <c r="L18" s="2"/>
      <c r="M18" s="7"/>
      <c r="N18" s="7"/>
      <c r="O18" s="7"/>
      <c r="P18" s="2"/>
      <c r="Q18" s="7"/>
      <c r="R18" s="7"/>
      <c r="S18" s="7"/>
      <c r="T18" s="2"/>
    </row>
    <row r="19" spans="1:20" ht="21.2" customHeight="1" x14ac:dyDescent="0.2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1.2" customHeight="1" x14ac:dyDescent="0.2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1.2" customHeight="1" x14ac:dyDescent="0.2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.2" customHeight="1" x14ac:dyDescent="0.2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sortState ref="A7:U15">
    <sortCondition descending="1" ref="U7:U15"/>
  </sortState>
  <mergeCells count="12">
    <mergeCell ref="A1:U1"/>
    <mergeCell ref="A3:U3"/>
    <mergeCell ref="Q5:T5"/>
    <mergeCell ref="U5:U6"/>
    <mergeCell ref="J2:M2"/>
    <mergeCell ref="A5:A6"/>
    <mergeCell ref="B5:B6"/>
    <mergeCell ref="C5:C6"/>
    <mergeCell ref="D5:D6"/>
    <mergeCell ref="E5:H5"/>
    <mergeCell ref="I5:L5"/>
    <mergeCell ref="M5:P5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90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3"/>
  <sheetViews>
    <sheetView showZeros="0" workbookViewId="0">
      <selection activeCell="H20" sqref="H20"/>
    </sheetView>
  </sheetViews>
  <sheetFormatPr defaultRowHeight="11.25" x14ac:dyDescent="0.2"/>
  <cols>
    <col min="1" max="1" width="4.85546875" style="1" customWidth="1"/>
    <col min="2" max="2" width="15.28515625" style="1" customWidth="1"/>
    <col min="3" max="3" width="6.5703125" style="1" customWidth="1"/>
    <col min="4" max="4" width="9.140625" style="1" customWidth="1"/>
    <col min="5" max="5" width="5.42578125" style="1" customWidth="1"/>
    <col min="6" max="7" width="5.7109375" style="1" customWidth="1"/>
    <col min="8" max="8" width="7.7109375" style="1" customWidth="1"/>
    <col min="9" max="9" width="6" style="1" customWidth="1"/>
    <col min="10" max="11" width="5.7109375" style="1" customWidth="1"/>
    <col min="12" max="12" width="7.5703125" style="1" customWidth="1"/>
    <col min="13" max="13" width="5.85546875" style="1" customWidth="1"/>
    <col min="14" max="15" width="5.7109375" style="1" customWidth="1"/>
    <col min="16" max="16" width="7.42578125" style="1" customWidth="1"/>
    <col min="17" max="17" width="0" style="1" hidden="1" customWidth="1"/>
    <col min="18" max="18" width="5.7109375" style="1" customWidth="1"/>
    <col min="19" max="19" width="6" style="1" customWidth="1"/>
    <col min="20" max="20" width="6.140625" style="1" customWidth="1"/>
    <col min="21" max="21" width="7.42578125" style="1" customWidth="1"/>
    <col min="22" max="22" width="9.140625" style="1" customWidth="1"/>
    <col min="23" max="16384" width="9.140625" style="1"/>
  </cols>
  <sheetData>
    <row r="1" spans="1:27" ht="33.75" customHeight="1" x14ac:dyDescent="0.2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34"/>
      <c r="S1" s="134"/>
      <c r="T1" s="134"/>
      <c r="U1" s="134"/>
      <c r="V1" s="134"/>
    </row>
    <row r="2" spans="1:27" ht="16.5" customHeight="1" x14ac:dyDescent="0.25">
      <c r="R2" s="6"/>
      <c r="S2" s="6"/>
      <c r="T2" s="6"/>
      <c r="V2" s="17" t="s">
        <v>46</v>
      </c>
      <c r="W2" s="16"/>
      <c r="X2" s="16"/>
      <c r="Y2" s="16"/>
      <c r="Z2" s="16"/>
      <c r="AA2" s="16"/>
    </row>
    <row r="3" spans="1:27" ht="30" customHeight="1" x14ac:dyDescent="0.2">
      <c r="A3" s="109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0"/>
      <c r="T3" s="110"/>
      <c r="U3" s="110"/>
      <c r="V3" s="110"/>
    </row>
    <row r="4" spans="1:27" ht="6.75" customHeight="1" thickBot="1" x14ac:dyDescent="0.25"/>
    <row r="5" spans="1:27" s="4" customFormat="1" ht="18.75" customHeight="1" x14ac:dyDescent="0.2">
      <c r="A5" s="111" t="s">
        <v>17</v>
      </c>
      <c r="B5" s="113" t="s">
        <v>1</v>
      </c>
      <c r="C5" s="115" t="s">
        <v>2</v>
      </c>
      <c r="D5" s="117" t="s">
        <v>3</v>
      </c>
      <c r="E5" s="113" t="s">
        <v>4</v>
      </c>
      <c r="F5" s="115"/>
      <c r="G5" s="115"/>
      <c r="H5" s="132"/>
      <c r="I5" s="126" t="s">
        <v>5</v>
      </c>
      <c r="J5" s="115"/>
      <c r="K5" s="115"/>
      <c r="L5" s="117"/>
      <c r="M5" s="133" t="s">
        <v>13</v>
      </c>
      <c r="N5" s="115"/>
      <c r="O5" s="115"/>
      <c r="P5" s="132"/>
      <c r="Q5" s="124"/>
      <c r="R5" s="126" t="s">
        <v>18</v>
      </c>
      <c r="S5" s="115"/>
      <c r="T5" s="115"/>
      <c r="U5" s="117"/>
      <c r="V5" s="122" t="s">
        <v>6</v>
      </c>
    </row>
    <row r="6" spans="1:27" s="4" customFormat="1" ht="18.75" customHeight="1" thickBot="1" x14ac:dyDescent="0.25">
      <c r="A6" s="112"/>
      <c r="B6" s="114"/>
      <c r="C6" s="116"/>
      <c r="D6" s="118"/>
      <c r="E6" s="82" t="s">
        <v>7</v>
      </c>
      <c r="F6" s="83" t="s">
        <v>8</v>
      </c>
      <c r="G6" s="83" t="s">
        <v>9</v>
      </c>
      <c r="H6" s="84" t="s">
        <v>6</v>
      </c>
      <c r="I6" s="85" t="s">
        <v>7</v>
      </c>
      <c r="J6" s="83" t="s">
        <v>8</v>
      </c>
      <c r="K6" s="83" t="s">
        <v>9</v>
      </c>
      <c r="L6" s="86" t="s">
        <v>6</v>
      </c>
      <c r="M6" s="82" t="s">
        <v>7</v>
      </c>
      <c r="N6" s="83" t="s">
        <v>8</v>
      </c>
      <c r="O6" s="83" t="s">
        <v>9</v>
      </c>
      <c r="P6" s="86" t="s">
        <v>6</v>
      </c>
      <c r="Q6" s="135"/>
      <c r="R6" s="85" t="s">
        <v>7</v>
      </c>
      <c r="S6" s="83" t="s">
        <v>8</v>
      </c>
      <c r="T6" s="83" t="s">
        <v>9</v>
      </c>
      <c r="U6" s="86" t="s">
        <v>6</v>
      </c>
      <c r="V6" s="127"/>
    </row>
    <row r="7" spans="1:27" s="5" customFormat="1" ht="16.5" customHeight="1" x14ac:dyDescent="0.2">
      <c r="A7" s="72" t="s">
        <v>26</v>
      </c>
      <c r="B7" s="71" t="s">
        <v>42</v>
      </c>
      <c r="C7" s="153">
        <v>2008</v>
      </c>
      <c r="D7" s="40" t="s">
        <v>41</v>
      </c>
      <c r="E7" s="60"/>
      <c r="F7" s="61">
        <v>4</v>
      </c>
      <c r="G7" s="61">
        <v>8.9</v>
      </c>
      <c r="H7" s="98">
        <f>F7+G7</f>
        <v>12.9</v>
      </c>
      <c r="I7" s="60"/>
      <c r="J7" s="61">
        <v>3.9</v>
      </c>
      <c r="K7" s="61">
        <v>7.4</v>
      </c>
      <c r="L7" s="99">
        <f>J7+K7</f>
        <v>11.3</v>
      </c>
      <c r="M7" s="63">
        <v>10</v>
      </c>
      <c r="N7" s="61">
        <v>2</v>
      </c>
      <c r="O7" s="61">
        <v>9.34</v>
      </c>
      <c r="P7" s="104">
        <f>N7+O7</f>
        <v>11.34</v>
      </c>
      <c r="Q7" s="98"/>
      <c r="R7" s="60"/>
      <c r="S7" s="61">
        <v>3.1</v>
      </c>
      <c r="T7" s="61">
        <v>8.6999999999999993</v>
      </c>
      <c r="U7" s="99">
        <f>S7+T7</f>
        <v>11.799999999999999</v>
      </c>
      <c r="V7" s="159">
        <f>H7+L7+P7+U7</f>
        <v>47.34</v>
      </c>
    </row>
    <row r="8" spans="1:27" s="5" customFormat="1" ht="16.5" customHeight="1" x14ac:dyDescent="0.2">
      <c r="A8" s="73" t="s">
        <v>27</v>
      </c>
      <c r="B8" s="29" t="s">
        <v>72</v>
      </c>
      <c r="C8" s="13">
        <v>2008</v>
      </c>
      <c r="D8" s="26" t="s">
        <v>41</v>
      </c>
      <c r="E8" s="51"/>
      <c r="F8" s="49">
        <v>4.0999999999999996</v>
      </c>
      <c r="G8" s="49">
        <v>9</v>
      </c>
      <c r="H8" s="91">
        <f>F8+G8</f>
        <v>13.1</v>
      </c>
      <c r="I8" s="51"/>
      <c r="J8" s="49">
        <v>4.0999999999999996</v>
      </c>
      <c r="K8" s="49">
        <v>8.1</v>
      </c>
      <c r="L8" s="92">
        <f>J8+K8</f>
        <v>12.2</v>
      </c>
      <c r="M8" s="48">
        <v>10</v>
      </c>
      <c r="N8" s="49">
        <v>2</v>
      </c>
      <c r="O8" s="49">
        <v>8.64</v>
      </c>
      <c r="P8" s="93">
        <f>N8+O8</f>
        <v>10.64</v>
      </c>
      <c r="Q8" s="91"/>
      <c r="R8" s="51"/>
      <c r="S8" s="49">
        <v>2.4</v>
      </c>
      <c r="T8" s="49">
        <v>8.9499999999999993</v>
      </c>
      <c r="U8" s="92">
        <f>S8+T8</f>
        <v>11.35</v>
      </c>
      <c r="V8" s="160">
        <f>H8+L8+P8+U8</f>
        <v>47.29</v>
      </c>
    </row>
    <row r="9" spans="1:27" s="5" customFormat="1" ht="16.5" customHeight="1" x14ac:dyDescent="0.2">
      <c r="A9" s="73" t="s">
        <v>28</v>
      </c>
      <c r="B9" s="29" t="s">
        <v>39</v>
      </c>
      <c r="C9" s="14">
        <v>2009</v>
      </c>
      <c r="D9" s="26" t="s">
        <v>16</v>
      </c>
      <c r="E9" s="51"/>
      <c r="F9" s="49">
        <v>3.8</v>
      </c>
      <c r="G9" s="49">
        <v>9.1</v>
      </c>
      <c r="H9" s="91">
        <f>F9+G9</f>
        <v>12.899999999999999</v>
      </c>
      <c r="I9" s="51"/>
      <c r="J9" s="49">
        <v>4.2</v>
      </c>
      <c r="K9" s="49">
        <v>7.5</v>
      </c>
      <c r="L9" s="92">
        <f>J9+K9</f>
        <v>11.7</v>
      </c>
      <c r="M9" s="48">
        <v>10</v>
      </c>
      <c r="N9" s="49">
        <v>2</v>
      </c>
      <c r="O9" s="49">
        <v>8.9</v>
      </c>
      <c r="P9" s="93">
        <f>N9+O9</f>
        <v>10.9</v>
      </c>
      <c r="Q9" s="91"/>
      <c r="R9" s="51"/>
      <c r="S9" s="49">
        <v>3</v>
      </c>
      <c r="T9" s="49">
        <v>8.4</v>
      </c>
      <c r="U9" s="92">
        <f>S9+T9</f>
        <v>11.4</v>
      </c>
      <c r="V9" s="160">
        <f>H9+L9+P9+U9</f>
        <v>46.9</v>
      </c>
    </row>
    <row r="10" spans="1:27" s="5" customFormat="1" ht="16.5" customHeight="1" x14ac:dyDescent="0.2">
      <c r="A10" s="73" t="s">
        <v>29</v>
      </c>
      <c r="B10" s="29" t="s">
        <v>74</v>
      </c>
      <c r="C10" s="13">
        <v>2009</v>
      </c>
      <c r="D10" s="26" t="s">
        <v>12</v>
      </c>
      <c r="E10" s="51"/>
      <c r="F10" s="49">
        <v>3.6</v>
      </c>
      <c r="G10" s="49">
        <v>8.85</v>
      </c>
      <c r="H10" s="91">
        <f>F10+G10</f>
        <v>12.45</v>
      </c>
      <c r="I10" s="51"/>
      <c r="J10" s="49">
        <v>3.9</v>
      </c>
      <c r="K10" s="49">
        <v>7</v>
      </c>
      <c r="L10" s="92">
        <f>J10+K10</f>
        <v>10.9</v>
      </c>
      <c r="M10" s="48">
        <v>10</v>
      </c>
      <c r="N10" s="49">
        <v>2</v>
      </c>
      <c r="O10" s="49">
        <v>9.17</v>
      </c>
      <c r="P10" s="93">
        <f>N10+O10</f>
        <v>11.17</v>
      </c>
      <c r="Q10" s="91"/>
      <c r="R10" s="51"/>
      <c r="S10" s="49">
        <v>2.2000000000000002</v>
      </c>
      <c r="T10" s="49">
        <v>8.4499999999999993</v>
      </c>
      <c r="U10" s="92">
        <f>S10+T10</f>
        <v>10.649999999999999</v>
      </c>
      <c r="V10" s="160">
        <f>H10+L10+P10+U10</f>
        <v>45.17</v>
      </c>
    </row>
    <row r="11" spans="1:27" ht="16.5" customHeight="1" x14ac:dyDescent="0.2">
      <c r="A11" s="73" t="s">
        <v>30</v>
      </c>
      <c r="B11" s="29" t="s">
        <v>70</v>
      </c>
      <c r="C11" s="14">
        <v>2008</v>
      </c>
      <c r="D11" s="26" t="s">
        <v>16</v>
      </c>
      <c r="E11" s="51"/>
      <c r="F11" s="49">
        <v>3.5</v>
      </c>
      <c r="G11" s="49">
        <v>7.75</v>
      </c>
      <c r="H11" s="91">
        <f>F11+G11</f>
        <v>11.25</v>
      </c>
      <c r="I11" s="51"/>
      <c r="J11" s="49">
        <v>3.9</v>
      </c>
      <c r="K11" s="49">
        <v>6.9</v>
      </c>
      <c r="L11" s="92">
        <f>J11+K11</f>
        <v>10.8</v>
      </c>
      <c r="M11" s="48">
        <v>10</v>
      </c>
      <c r="N11" s="49">
        <v>2</v>
      </c>
      <c r="O11" s="49">
        <v>8.3699999999999992</v>
      </c>
      <c r="P11" s="93">
        <f>N11+O11</f>
        <v>10.37</v>
      </c>
      <c r="Q11" s="94"/>
      <c r="R11" s="51"/>
      <c r="S11" s="49">
        <v>2.2000000000000002</v>
      </c>
      <c r="T11" s="49">
        <v>8.4499999999999993</v>
      </c>
      <c r="U11" s="92">
        <f>S11+T11</f>
        <v>10.649999999999999</v>
      </c>
      <c r="V11" s="160">
        <f>H11+L11+P11+U11</f>
        <v>43.07</v>
      </c>
    </row>
    <row r="12" spans="1:27" ht="16.5" customHeight="1" x14ac:dyDescent="0.2">
      <c r="A12" s="73" t="s">
        <v>31</v>
      </c>
      <c r="B12" s="29" t="s">
        <v>71</v>
      </c>
      <c r="C12" s="13">
        <v>2008</v>
      </c>
      <c r="D12" s="26" t="s">
        <v>41</v>
      </c>
      <c r="E12" s="51"/>
      <c r="F12" s="49">
        <v>3.4</v>
      </c>
      <c r="G12" s="49">
        <v>8.6999999999999993</v>
      </c>
      <c r="H12" s="91">
        <f>F12+G12</f>
        <v>12.1</v>
      </c>
      <c r="I12" s="51"/>
      <c r="J12" s="49">
        <v>3.7</v>
      </c>
      <c r="K12" s="49">
        <v>6</v>
      </c>
      <c r="L12" s="92">
        <f>J12+K12</f>
        <v>9.6999999999999993</v>
      </c>
      <c r="M12" s="48">
        <v>10</v>
      </c>
      <c r="N12" s="49">
        <v>2</v>
      </c>
      <c r="O12" s="49">
        <v>7.8</v>
      </c>
      <c r="P12" s="93">
        <f>N12+O12</f>
        <v>9.8000000000000007</v>
      </c>
      <c r="Q12" s="91"/>
      <c r="R12" s="51"/>
      <c r="S12" s="49">
        <v>2.2000000000000002</v>
      </c>
      <c r="T12" s="49">
        <v>7.4</v>
      </c>
      <c r="U12" s="92">
        <f>S12+T12</f>
        <v>9.6000000000000014</v>
      </c>
      <c r="V12" s="160">
        <f>H12+L12+P12+U12</f>
        <v>41.2</v>
      </c>
    </row>
    <row r="13" spans="1:27" ht="16.5" customHeight="1" thickBot="1" x14ac:dyDescent="0.25">
      <c r="A13" s="74" t="s">
        <v>32</v>
      </c>
      <c r="B13" s="34" t="s">
        <v>73</v>
      </c>
      <c r="C13" s="22">
        <v>2009</v>
      </c>
      <c r="D13" s="27" t="s">
        <v>12</v>
      </c>
      <c r="E13" s="56"/>
      <c r="F13" s="54">
        <v>3.3</v>
      </c>
      <c r="G13" s="54">
        <v>8.25</v>
      </c>
      <c r="H13" s="95">
        <f>F13+G13</f>
        <v>11.55</v>
      </c>
      <c r="I13" s="56"/>
      <c r="J13" s="54">
        <v>2.9</v>
      </c>
      <c r="K13" s="54">
        <v>7.2</v>
      </c>
      <c r="L13" s="96">
        <f>J13+K13</f>
        <v>10.1</v>
      </c>
      <c r="M13" s="53">
        <v>10</v>
      </c>
      <c r="N13" s="54">
        <v>2</v>
      </c>
      <c r="O13" s="54">
        <v>7.74</v>
      </c>
      <c r="P13" s="97">
        <f>N13+O13</f>
        <v>9.74</v>
      </c>
      <c r="Q13" s="95"/>
      <c r="R13" s="56">
        <v>-2</v>
      </c>
      <c r="S13" s="54">
        <v>1.4</v>
      </c>
      <c r="T13" s="54">
        <v>8.9499999999999993</v>
      </c>
      <c r="U13" s="96">
        <f>S13+T13-2</f>
        <v>8.35</v>
      </c>
      <c r="V13" s="161">
        <f>H13+L13+P13+U13</f>
        <v>39.74</v>
      </c>
    </row>
  </sheetData>
  <sortState ref="A7:V13">
    <sortCondition descending="1" ref="V7:V13"/>
  </sortState>
  <mergeCells count="12">
    <mergeCell ref="I5:L5"/>
    <mergeCell ref="M5:P5"/>
    <mergeCell ref="A1:V1"/>
    <mergeCell ref="A3:V3"/>
    <mergeCell ref="Q5:Q6"/>
    <mergeCell ref="R5:U5"/>
    <mergeCell ref="V5:V6"/>
    <mergeCell ref="A5:A6"/>
    <mergeCell ref="B5:B6"/>
    <mergeCell ref="C5:C6"/>
    <mergeCell ref="D5:D6"/>
    <mergeCell ref="E5:H5"/>
  </mergeCells>
  <printOptions horizontalCentered="1"/>
  <pageMargins left="0.19652777777777777" right="0.1965277777777777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5"/>
  <sheetViews>
    <sheetView showZeros="0" workbookViewId="0">
      <selection activeCell="U7" sqref="U7"/>
    </sheetView>
  </sheetViews>
  <sheetFormatPr defaultRowHeight="11.25" x14ac:dyDescent="0.2"/>
  <cols>
    <col min="1" max="1" width="4.85546875" style="1" customWidth="1"/>
    <col min="2" max="2" width="15.42578125" style="1" customWidth="1"/>
    <col min="3" max="3" width="6.28515625" style="1" customWidth="1"/>
    <col min="4" max="4" width="9.140625" style="1" customWidth="1"/>
    <col min="5" max="5" width="4.7109375" style="1" customWidth="1"/>
    <col min="6" max="6" width="5.42578125" style="1" customWidth="1"/>
    <col min="7" max="7" width="5.28515625" style="1" customWidth="1"/>
    <col min="8" max="8" width="6.85546875" style="1" customWidth="1"/>
    <col min="9" max="9" width="5.28515625" style="1" customWidth="1"/>
    <col min="10" max="10" width="5.85546875" style="1" customWidth="1"/>
    <col min="11" max="11" width="5.7109375" style="1" customWidth="1"/>
    <col min="12" max="12" width="7.28515625" style="1" customWidth="1"/>
    <col min="13" max="13" width="5.42578125" style="1" customWidth="1"/>
    <col min="14" max="14" width="5.5703125" style="1" customWidth="1"/>
    <col min="15" max="15" width="5.7109375" style="1" customWidth="1"/>
    <col min="16" max="16" width="7.28515625" style="1" customWidth="1"/>
    <col min="17" max="17" width="4.7109375" style="1" customWidth="1"/>
    <col min="18" max="18" width="5.85546875" style="1" customWidth="1"/>
    <col min="19" max="19" width="6.140625" style="1" customWidth="1"/>
    <col min="20" max="20" width="7.140625" style="1" customWidth="1"/>
    <col min="21" max="21" width="10.28515625" style="1" customWidth="1"/>
    <col min="22" max="16384" width="9.140625" style="1"/>
  </cols>
  <sheetData>
    <row r="1" spans="1:24" ht="39" customHeight="1" x14ac:dyDescent="0.2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34"/>
      <c r="O1" s="134"/>
      <c r="P1" s="134"/>
      <c r="Q1" s="134"/>
      <c r="R1" s="134"/>
      <c r="S1" s="134"/>
      <c r="T1" s="134"/>
      <c r="U1" s="134"/>
    </row>
    <row r="2" spans="1:24" ht="30" customHeight="1" x14ac:dyDescent="0.25">
      <c r="O2" s="3"/>
      <c r="U2" s="17" t="s">
        <v>46</v>
      </c>
      <c r="V2" s="16"/>
      <c r="W2" s="16"/>
      <c r="X2" s="16"/>
    </row>
    <row r="3" spans="1:24" ht="30" customHeight="1" x14ac:dyDescent="0.2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10"/>
      <c r="P3" s="110"/>
      <c r="Q3" s="110"/>
      <c r="R3" s="110"/>
      <c r="S3" s="110"/>
      <c r="T3" s="110"/>
      <c r="U3" s="110"/>
    </row>
    <row r="4" spans="1:24" ht="15" customHeight="1" thickBot="1" x14ac:dyDescent="0.25"/>
    <row r="5" spans="1:24" s="4" customFormat="1" ht="21.2" customHeight="1" x14ac:dyDescent="0.2">
      <c r="A5" s="111" t="s">
        <v>17</v>
      </c>
      <c r="B5" s="113" t="s">
        <v>1</v>
      </c>
      <c r="C5" s="115" t="s">
        <v>2</v>
      </c>
      <c r="D5" s="117" t="s">
        <v>3</v>
      </c>
      <c r="E5" s="126" t="s">
        <v>4</v>
      </c>
      <c r="F5" s="115"/>
      <c r="G5" s="115"/>
      <c r="H5" s="117"/>
      <c r="I5" s="126" t="s">
        <v>5</v>
      </c>
      <c r="J5" s="115"/>
      <c r="K5" s="115"/>
      <c r="L5" s="117"/>
      <c r="M5" s="126" t="s">
        <v>13</v>
      </c>
      <c r="N5" s="115"/>
      <c r="O5" s="115"/>
      <c r="P5" s="117"/>
      <c r="Q5" s="126" t="s">
        <v>18</v>
      </c>
      <c r="R5" s="115"/>
      <c r="S5" s="115"/>
      <c r="T5" s="117"/>
      <c r="U5" s="136" t="s">
        <v>6</v>
      </c>
    </row>
    <row r="6" spans="1:24" s="4" customFormat="1" ht="21.2" customHeight="1" thickBot="1" x14ac:dyDescent="0.25">
      <c r="A6" s="112"/>
      <c r="B6" s="114"/>
      <c r="C6" s="116"/>
      <c r="D6" s="118"/>
      <c r="E6" s="87" t="s">
        <v>7</v>
      </c>
      <c r="F6" s="88" t="s">
        <v>8</v>
      </c>
      <c r="G6" s="88" t="s">
        <v>9</v>
      </c>
      <c r="H6" s="89" t="s">
        <v>6</v>
      </c>
      <c r="I6" s="87" t="s">
        <v>7</v>
      </c>
      <c r="J6" s="88" t="s">
        <v>8</v>
      </c>
      <c r="K6" s="88" t="s">
        <v>9</v>
      </c>
      <c r="L6" s="89" t="s">
        <v>6</v>
      </c>
      <c r="M6" s="87" t="s">
        <v>7</v>
      </c>
      <c r="N6" s="88" t="s">
        <v>8</v>
      </c>
      <c r="O6" s="88" t="s">
        <v>9</v>
      </c>
      <c r="P6" s="89" t="s">
        <v>6</v>
      </c>
      <c r="Q6" s="87" t="s">
        <v>7</v>
      </c>
      <c r="R6" s="88" t="s">
        <v>8</v>
      </c>
      <c r="S6" s="88" t="s">
        <v>9</v>
      </c>
      <c r="T6" s="89" t="s">
        <v>6</v>
      </c>
      <c r="U6" s="138"/>
    </row>
    <row r="7" spans="1:24" s="5" customFormat="1" ht="17.25" customHeight="1" x14ac:dyDescent="0.2">
      <c r="A7" s="72" t="s">
        <v>26</v>
      </c>
      <c r="B7" s="71" t="s">
        <v>44</v>
      </c>
      <c r="C7" s="153">
        <v>2007</v>
      </c>
      <c r="D7" s="154" t="s">
        <v>41</v>
      </c>
      <c r="E7" s="60"/>
      <c r="F7" s="61">
        <v>3.9</v>
      </c>
      <c r="G7" s="61">
        <v>9.1999999999999993</v>
      </c>
      <c r="H7" s="105">
        <f>F7+G7</f>
        <v>13.1</v>
      </c>
      <c r="I7" s="60"/>
      <c r="J7" s="61">
        <v>4.2</v>
      </c>
      <c r="K7" s="61">
        <v>8.5</v>
      </c>
      <c r="L7" s="105">
        <f>J7+K7</f>
        <v>12.7</v>
      </c>
      <c r="M7" s="60">
        <v>10</v>
      </c>
      <c r="N7" s="61">
        <v>2</v>
      </c>
      <c r="O7" s="61">
        <v>9.6</v>
      </c>
      <c r="P7" s="105">
        <f>N7+O7</f>
        <v>11.6</v>
      </c>
      <c r="Q7" s="60"/>
      <c r="R7" s="61">
        <v>2.5</v>
      </c>
      <c r="S7" s="61">
        <v>9.4</v>
      </c>
      <c r="T7" s="105">
        <f>R7+S7</f>
        <v>11.9</v>
      </c>
      <c r="U7" s="156">
        <f>H7+L7+P7+T7</f>
        <v>49.3</v>
      </c>
    </row>
    <row r="8" spans="1:24" s="5" customFormat="1" ht="17.25" customHeight="1" x14ac:dyDescent="0.2">
      <c r="A8" s="73" t="s">
        <v>27</v>
      </c>
      <c r="B8" s="29" t="s">
        <v>40</v>
      </c>
      <c r="C8" s="14">
        <v>2007</v>
      </c>
      <c r="D8" s="155" t="s">
        <v>41</v>
      </c>
      <c r="E8" s="51"/>
      <c r="F8" s="49">
        <v>4.2</v>
      </c>
      <c r="G8" s="49">
        <v>9.25</v>
      </c>
      <c r="H8" s="50">
        <f>F8+G8</f>
        <v>13.45</v>
      </c>
      <c r="I8" s="51"/>
      <c r="J8" s="49">
        <v>3.9</v>
      </c>
      <c r="K8" s="49">
        <v>8.1999999999999993</v>
      </c>
      <c r="L8" s="50">
        <f>J8+K8</f>
        <v>12.1</v>
      </c>
      <c r="M8" s="51">
        <v>10</v>
      </c>
      <c r="N8" s="49">
        <v>2</v>
      </c>
      <c r="O8" s="49">
        <v>9</v>
      </c>
      <c r="P8" s="50">
        <f>N8+O8</f>
        <v>11</v>
      </c>
      <c r="Q8" s="51"/>
      <c r="R8" s="49">
        <v>3.2</v>
      </c>
      <c r="S8" s="49">
        <v>9.1</v>
      </c>
      <c r="T8" s="50">
        <f>R8+S8</f>
        <v>12.3</v>
      </c>
      <c r="U8" s="157">
        <f>H8+L8+P8+T8</f>
        <v>48.849999999999994</v>
      </c>
    </row>
    <row r="9" spans="1:24" s="5" customFormat="1" ht="17.25" customHeight="1" x14ac:dyDescent="0.2">
      <c r="A9" s="73" t="s">
        <v>28</v>
      </c>
      <c r="B9" s="29" t="s">
        <v>85</v>
      </c>
      <c r="C9" s="14">
        <v>2006</v>
      </c>
      <c r="D9" s="155" t="s">
        <v>16</v>
      </c>
      <c r="E9" s="51"/>
      <c r="F9" s="49">
        <v>3.9</v>
      </c>
      <c r="G9" s="49">
        <v>8.75</v>
      </c>
      <c r="H9" s="50">
        <f>F9+G9</f>
        <v>12.65</v>
      </c>
      <c r="I9" s="51"/>
      <c r="J9" s="49">
        <v>3.6</v>
      </c>
      <c r="K9" s="49">
        <v>7.4</v>
      </c>
      <c r="L9" s="50">
        <f>J9+K9</f>
        <v>11</v>
      </c>
      <c r="M9" s="51">
        <v>10</v>
      </c>
      <c r="N9" s="49">
        <v>2</v>
      </c>
      <c r="O9" s="49">
        <v>8.6</v>
      </c>
      <c r="P9" s="50">
        <f>N9+O9</f>
        <v>10.6</v>
      </c>
      <c r="Q9" s="51"/>
      <c r="R9" s="49">
        <v>2.6</v>
      </c>
      <c r="S9" s="49">
        <v>8.6999999999999993</v>
      </c>
      <c r="T9" s="50">
        <f>R9+S9</f>
        <v>11.299999999999999</v>
      </c>
      <c r="U9" s="157">
        <f>H9+L9+P9+T9</f>
        <v>45.55</v>
      </c>
    </row>
    <row r="10" spans="1:24" s="5" customFormat="1" ht="17.25" customHeight="1" x14ac:dyDescent="0.2">
      <c r="A10" s="73" t="s">
        <v>29</v>
      </c>
      <c r="B10" s="29" t="s">
        <v>76</v>
      </c>
      <c r="C10" s="14">
        <v>2007</v>
      </c>
      <c r="D10" s="155" t="s">
        <v>41</v>
      </c>
      <c r="E10" s="51"/>
      <c r="F10" s="49">
        <v>3.5</v>
      </c>
      <c r="G10" s="49">
        <v>8</v>
      </c>
      <c r="H10" s="50">
        <f>F10+G10</f>
        <v>11.5</v>
      </c>
      <c r="I10" s="51"/>
      <c r="J10" s="49">
        <v>3.9</v>
      </c>
      <c r="K10" s="49">
        <v>8.1</v>
      </c>
      <c r="L10" s="50">
        <f>J10+K10</f>
        <v>12</v>
      </c>
      <c r="M10" s="51">
        <v>10</v>
      </c>
      <c r="N10" s="49">
        <v>2</v>
      </c>
      <c r="O10" s="49">
        <v>8.74</v>
      </c>
      <c r="P10" s="50">
        <f>N10+O10</f>
        <v>10.74</v>
      </c>
      <c r="Q10" s="51"/>
      <c r="R10" s="49">
        <v>2.4</v>
      </c>
      <c r="S10" s="49">
        <v>8.6999999999999993</v>
      </c>
      <c r="T10" s="50">
        <f>R10+S10</f>
        <v>11.1</v>
      </c>
      <c r="U10" s="157">
        <f>H10+L10+P10+T10</f>
        <v>45.34</v>
      </c>
    </row>
    <row r="11" spans="1:24" ht="17.25" customHeight="1" x14ac:dyDescent="0.2">
      <c r="A11" s="73" t="s">
        <v>30</v>
      </c>
      <c r="B11" s="29" t="s">
        <v>75</v>
      </c>
      <c r="C11" s="14">
        <v>2007</v>
      </c>
      <c r="D11" s="155" t="s">
        <v>41</v>
      </c>
      <c r="E11" s="51"/>
      <c r="F11" s="49">
        <v>3.8</v>
      </c>
      <c r="G11" s="49">
        <v>8.65</v>
      </c>
      <c r="H11" s="50">
        <f>F11+G11</f>
        <v>12.45</v>
      </c>
      <c r="I11" s="51"/>
      <c r="J11" s="49">
        <v>4</v>
      </c>
      <c r="K11" s="49">
        <v>7.1</v>
      </c>
      <c r="L11" s="50">
        <f>J11+K11</f>
        <v>11.1</v>
      </c>
      <c r="M11" s="51">
        <v>10</v>
      </c>
      <c r="N11" s="49">
        <v>2</v>
      </c>
      <c r="O11" s="49">
        <v>8.8000000000000007</v>
      </c>
      <c r="P11" s="50">
        <f>N11+O11</f>
        <v>10.8</v>
      </c>
      <c r="Q11" s="51"/>
      <c r="R11" s="49">
        <v>2.4</v>
      </c>
      <c r="S11" s="49">
        <v>8.35</v>
      </c>
      <c r="T11" s="50">
        <f>R11+S11</f>
        <v>10.75</v>
      </c>
      <c r="U11" s="157">
        <f>H11+L11+P11+T11</f>
        <v>45.099999999999994</v>
      </c>
    </row>
    <row r="12" spans="1:24" ht="17.25" customHeight="1" x14ac:dyDescent="0.2">
      <c r="A12" s="73" t="s">
        <v>31</v>
      </c>
      <c r="B12" s="29" t="s">
        <v>83</v>
      </c>
      <c r="C12" s="14">
        <v>2007</v>
      </c>
      <c r="D12" s="155" t="s">
        <v>16</v>
      </c>
      <c r="E12" s="51"/>
      <c r="F12" s="49">
        <v>3.7</v>
      </c>
      <c r="G12" s="49">
        <v>8.25</v>
      </c>
      <c r="H12" s="50">
        <f>F12+G12</f>
        <v>11.95</v>
      </c>
      <c r="I12" s="51"/>
      <c r="J12" s="49">
        <v>3.9</v>
      </c>
      <c r="K12" s="49">
        <v>7.5</v>
      </c>
      <c r="L12" s="50">
        <f>J12+K12</f>
        <v>11.4</v>
      </c>
      <c r="M12" s="51">
        <v>10</v>
      </c>
      <c r="N12" s="49">
        <v>2</v>
      </c>
      <c r="O12" s="49">
        <v>8.27</v>
      </c>
      <c r="P12" s="50">
        <f>N12+O12</f>
        <v>10.27</v>
      </c>
      <c r="Q12" s="51"/>
      <c r="R12" s="49">
        <v>2.6</v>
      </c>
      <c r="S12" s="49">
        <v>8.3000000000000007</v>
      </c>
      <c r="T12" s="50">
        <f>R12+S12</f>
        <v>10.9</v>
      </c>
      <c r="U12" s="157">
        <f>H12+L12+P12+T12</f>
        <v>44.52</v>
      </c>
    </row>
    <row r="13" spans="1:24" ht="17.25" customHeight="1" x14ac:dyDescent="0.2">
      <c r="A13" s="73" t="s">
        <v>32</v>
      </c>
      <c r="B13" s="29" t="s">
        <v>43</v>
      </c>
      <c r="C13" s="14">
        <v>2007</v>
      </c>
      <c r="D13" s="155" t="s">
        <v>10</v>
      </c>
      <c r="E13" s="51"/>
      <c r="F13" s="49">
        <v>4.0999999999999996</v>
      </c>
      <c r="G13" s="49">
        <v>7.75</v>
      </c>
      <c r="H13" s="50">
        <f>F13+G13</f>
        <v>11.85</v>
      </c>
      <c r="I13" s="51"/>
      <c r="J13" s="49">
        <v>4</v>
      </c>
      <c r="K13" s="49">
        <v>6.9</v>
      </c>
      <c r="L13" s="50">
        <f>J13+K13</f>
        <v>10.9</v>
      </c>
      <c r="M13" s="51">
        <v>10</v>
      </c>
      <c r="N13" s="49">
        <v>2</v>
      </c>
      <c r="O13" s="49">
        <v>8.23</v>
      </c>
      <c r="P13" s="50">
        <f>N13+O13</f>
        <v>10.23</v>
      </c>
      <c r="Q13" s="51"/>
      <c r="R13" s="49">
        <v>2.4</v>
      </c>
      <c r="S13" s="49">
        <v>8.5500000000000007</v>
      </c>
      <c r="T13" s="50">
        <f>R13+S13</f>
        <v>10.950000000000001</v>
      </c>
      <c r="U13" s="157">
        <f>H13+L13+P13+T13</f>
        <v>43.930000000000007</v>
      </c>
    </row>
    <row r="14" spans="1:24" ht="17.25" customHeight="1" x14ac:dyDescent="0.2">
      <c r="A14" s="73" t="s">
        <v>33</v>
      </c>
      <c r="B14" s="29" t="s">
        <v>84</v>
      </c>
      <c r="C14" s="14">
        <v>2007</v>
      </c>
      <c r="D14" s="155" t="s">
        <v>16</v>
      </c>
      <c r="E14" s="51"/>
      <c r="F14" s="49">
        <v>3</v>
      </c>
      <c r="G14" s="49">
        <v>8.4</v>
      </c>
      <c r="H14" s="50">
        <f>F14+G14</f>
        <v>11.4</v>
      </c>
      <c r="I14" s="51"/>
      <c r="J14" s="49">
        <v>3.2</v>
      </c>
      <c r="K14" s="49">
        <v>6.7</v>
      </c>
      <c r="L14" s="50">
        <f>J14+K14</f>
        <v>9.9</v>
      </c>
      <c r="M14" s="51">
        <v>10</v>
      </c>
      <c r="N14" s="49">
        <v>2</v>
      </c>
      <c r="O14" s="49">
        <v>8.5</v>
      </c>
      <c r="P14" s="50">
        <f>N14+O14</f>
        <v>10.5</v>
      </c>
      <c r="Q14" s="51"/>
      <c r="R14" s="49">
        <v>2.1</v>
      </c>
      <c r="S14" s="49">
        <v>8.4</v>
      </c>
      <c r="T14" s="50">
        <f>R14+S14</f>
        <v>10.5</v>
      </c>
      <c r="U14" s="157">
        <f>H14+L14+P14+T14</f>
        <v>42.3</v>
      </c>
    </row>
    <row r="15" spans="1:24" ht="17.25" customHeight="1" thickBot="1" x14ac:dyDescent="0.25">
      <c r="A15" s="74" t="s">
        <v>34</v>
      </c>
      <c r="B15" s="34" t="s">
        <v>82</v>
      </c>
      <c r="C15" s="20">
        <v>2006</v>
      </c>
      <c r="D15" s="162" t="s">
        <v>41</v>
      </c>
      <c r="E15" s="56"/>
      <c r="F15" s="54">
        <v>3.1</v>
      </c>
      <c r="G15" s="54">
        <v>7.9</v>
      </c>
      <c r="H15" s="55">
        <f>F15+G15</f>
        <v>11</v>
      </c>
      <c r="I15" s="56"/>
      <c r="J15" s="54">
        <v>3</v>
      </c>
      <c r="K15" s="54">
        <v>7.9</v>
      </c>
      <c r="L15" s="55">
        <f>J15+K15</f>
        <v>10.9</v>
      </c>
      <c r="M15" s="56">
        <v>10</v>
      </c>
      <c r="N15" s="54">
        <v>2</v>
      </c>
      <c r="O15" s="54">
        <v>8.1999999999999993</v>
      </c>
      <c r="P15" s="55">
        <f>N15+O15</f>
        <v>10.199999999999999</v>
      </c>
      <c r="Q15" s="56"/>
      <c r="R15" s="54">
        <v>2.5</v>
      </c>
      <c r="S15" s="54">
        <v>5.8</v>
      </c>
      <c r="T15" s="55">
        <f>R15+S15</f>
        <v>8.3000000000000007</v>
      </c>
      <c r="U15" s="158">
        <f>H15+L15+P15+T15</f>
        <v>40.399999999999991</v>
      </c>
    </row>
  </sheetData>
  <sortState ref="A7:U15">
    <sortCondition descending="1" ref="U7:U15"/>
  </sortState>
  <mergeCells count="11">
    <mergeCell ref="Q5:T5"/>
    <mergeCell ref="U5:U6"/>
    <mergeCell ref="A1:U1"/>
    <mergeCell ref="A3:U3"/>
    <mergeCell ref="A5:A6"/>
    <mergeCell ref="B5:B6"/>
    <mergeCell ref="C5:C6"/>
    <mergeCell ref="D5:D6"/>
    <mergeCell ref="E5:H5"/>
    <mergeCell ref="I5:L5"/>
    <mergeCell ref="M5:P5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3"/>
  <sheetViews>
    <sheetView showZeros="0" tabSelected="1" workbookViewId="0">
      <selection activeCell="C18" sqref="C18"/>
    </sheetView>
  </sheetViews>
  <sheetFormatPr defaultRowHeight="11.25" x14ac:dyDescent="0.2"/>
  <cols>
    <col min="1" max="1" width="4.140625" style="1" customWidth="1"/>
    <col min="2" max="2" width="16.140625" style="1" customWidth="1"/>
    <col min="3" max="3" width="6.7109375" style="1" customWidth="1"/>
    <col min="4" max="4" width="7.5703125" style="1" customWidth="1"/>
    <col min="5" max="5" width="5.42578125" style="1" customWidth="1"/>
    <col min="6" max="6" width="5.5703125" style="1" customWidth="1"/>
    <col min="7" max="7" width="5.7109375" style="1" customWidth="1"/>
    <col min="8" max="8" width="7" style="1" customWidth="1"/>
    <col min="9" max="10" width="5.28515625" style="1" customWidth="1"/>
    <col min="11" max="11" width="5.5703125" style="1" customWidth="1"/>
    <col min="12" max="12" width="7.5703125" style="1" customWidth="1"/>
    <col min="13" max="13" width="5.5703125" style="1" customWidth="1"/>
    <col min="14" max="15" width="5.28515625" style="1" customWidth="1"/>
    <col min="16" max="16" width="7.5703125" style="1" customWidth="1"/>
    <col min="17" max="17" width="5.7109375" style="1" customWidth="1"/>
    <col min="18" max="18" width="5.42578125" style="1" customWidth="1"/>
    <col min="19" max="19" width="6" style="1" customWidth="1"/>
    <col min="20" max="20" width="7.28515625" style="1" customWidth="1"/>
    <col min="21" max="16384" width="9.140625" style="1"/>
  </cols>
  <sheetData>
    <row r="1" spans="1:22" ht="39" customHeight="1" x14ac:dyDescent="0.2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28"/>
      <c r="O1" s="128"/>
      <c r="P1" s="128"/>
      <c r="Q1" s="128"/>
      <c r="R1" s="128"/>
      <c r="S1" s="128"/>
      <c r="T1" s="128"/>
      <c r="U1" s="128"/>
    </row>
    <row r="2" spans="1:22" ht="30" customHeight="1" x14ac:dyDescent="0.25">
      <c r="J2" s="129"/>
      <c r="K2" s="129"/>
      <c r="L2" s="129"/>
      <c r="M2" s="129"/>
      <c r="O2" s="3"/>
      <c r="U2" s="18" t="s">
        <v>46</v>
      </c>
    </row>
    <row r="3" spans="1:22" ht="30" customHeight="1" x14ac:dyDescent="0.2">
      <c r="A3" s="109" t="s">
        <v>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10"/>
      <c r="P3" s="110"/>
      <c r="Q3" s="110"/>
      <c r="R3" s="110"/>
      <c r="S3" s="110"/>
      <c r="T3" s="110"/>
      <c r="U3" s="110"/>
    </row>
    <row r="4" spans="1:22" ht="15" customHeight="1" thickBot="1" x14ac:dyDescent="0.25"/>
    <row r="5" spans="1:22" s="4" customFormat="1" ht="21.2" customHeight="1" x14ac:dyDescent="0.2">
      <c r="A5" s="111" t="s">
        <v>17</v>
      </c>
      <c r="B5" s="126" t="s">
        <v>1</v>
      </c>
      <c r="C5" s="115" t="s">
        <v>2</v>
      </c>
      <c r="D5" s="117" t="s">
        <v>3</v>
      </c>
      <c r="E5" s="113" t="s">
        <v>4</v>
      </c>
      <c r="F5" s="115"/>
      <c r="G5" s="115"/>
      <c r="H5" s="132"/>
      <c r="I5" s="126" t="s">
        <v>5</v>
      </c>
      <c r="J5" s="115"/>
      <c r="K5" s="115"/>
      <c r="L5" s="117"/>
      <c r="M5" s="113" t="s">
        <v>13</v>
      </c>
      <c r="N5" s="115"/>
      <c r="O5" s="115"/>
      <c r="P5" s="132"/>
      <c r="Q5" s="126" t="s">
        <v>18</v>
      </c>
      <c r="R5" s="115"/>
      <c r="S5" s="115"/>
      <c r="T5" s="117"/>
      <c r="U5" s="122" t="s">
        <v>6</v>
      </c>
    </row>
    <row r="6" spans="1:22" s="4" customFormat="1" ht="21.2" customHeight="1" thickBot="1" x14ac:dyDescent="0.25">
      <c r="A6" s="112"/>
      <c r="B6" s="137"/>
      <c r="C6" s="116"/>
      <c r="D6" s="118"/>
      <c r="E6" s="103" t="s">
        <v>7</v>
      </c>
      <c r="F6" s="100" t="s">
        <v>8</v>
      </c>
      <c r="G6" s="100" t="s">
        <v>9</v>
      </c>
      <c r="H6" s="90" t="s">
        <v>6</v>
      </c>
      <c r="I6" s="102" t="s">
        <v>7</v>
      </c>
      <c r="J6" s="100" t="s">
        <v>8</v>
      </c>
      <c r="K6" s="100" t="s">
        <v>9</v>
      </c>
      <c r="L6" s="101" t="s">
        <v>21</v>
      </c>
      <c r="M6" s="103" t="s">
        <v>7</v>
      </c>
      <c r="N6" s="100" t="s">
        <v>8</v>
      </c>
      <c r="O6" s="100" t="s">
        <v>9</v>
      </c>
      <c r="P6" s="90" t="s">
        <v>6</v>
      </c>
      <c r="Q6" s="102" t="s">
        <v>7</v>
      </c>
      <c r="R6" s="100" t="s">
        <v>8</v>
      </c>
      <c r="S6" s="100" t="s">
        <v>9</v>
      </c>
      <c r="T6" s="101" t="s">
        <v>6</v>
      </c>
      <c r="U6" s="123"/>
    </row>
    <row r="7" spans="1:22" s="5" customFormat="1" ht="18" customHeight="1" x14ac:dyDescent="0.2">
      <c r="A7" s="72" t="s">
        <v>26</v>
      </c>
      <c r="B7" s="148" t="s">
        <v>11</v>
      </c>
      <c r="C7" s="37">
        <v>2004</v>
      </c>
      <c r="D7" s="40" t="s">
        <v>10</v>
      </c>
      <c r="E7" s="39"/>
      <c r="F7" s="38">
        <v>3.6</v>
      </c>
      <c r="G7" s="38">
        <v>8.4</v>
      </c>
      <c r="H7" s="41">
        <f>F7+G7</f>
        <v>12</v>
      </c>
      <c r="I7" s="36"/>
      <c r="J7" s="38">
        <v>4.4000000000000004</v>
      </c>
      <c r="K7" s="38">
        <v>7.5</v>
      </c>
      <c r="L7" s="41">
        <f>J7+K7</f>
        <v>11.9</v>
      </c>
      <c r="M7" s="36">
        <v>10</v>
      </c>
      <c r="N7" s="38">
        <v>2</v>
      </c>
      <c r="O7" s="38">
        <v>9.44</v>
      </c>
      <c r="P7" s="41">
        <f>N7+O7</f>
        <v>11.44</v>
      </c>
      <c r="Q7" s="36"/>
      <c r="R7" s="38">
        <v>2.6</v>
      </c>
      <c r="S7" s="38">
        <v>8.5500000000000007</v>
      </c>
      <c r="T7" s="41">
        <f>R7+S7</f>
        <v>11.15</v>
      </c>
      <c r="U7" s="42">
        <f>H7+L7+P7+T7</f>
        <v>46.489999999999995</v>
      </c>
      <c r="V7" s="11"/>
    </row>
    <row r="8" spans="1:22" s="5" customFormat="1" ht="18" customHeight="1" thickBot="1" x14ac:dyDescent="0.25">
      <c r="A8" s="74" t="s">
        <v>27</v>
      </c>
      <c r="B8" s="149" t="s">
        <v>78</v>
      </c>
      <c r="C8" s="20">
        <v>2005</v>
      </c>
      <c r="D8" s="27" t="s">
        <v>10</v>
      </c>
      <c r="E8" s="28"/>
      <c r="F8" s="21">
        <v>4</v>
      </c>
      <c r="G8" s="21">
        <v>7.8</v>
      </c>
      <c r="H8" s="23">
        <f>F8+G8</f>
        <v>11.8</v>
      </c>
      <c r="I8" s="19"/>
      <c r="J8" s="21">
        <v>4.5999999999999996</v>
      </c>
      <c r="K8" s="21">
        <v>7.3</v>
      </c>
      <c r="L8" s="23">
        <f>J8+K8</f>
        <v>11.899999999999999</v>
      </c>
      <c r="M8" s="19">
        <v>10</v>
      </c>
      <c r="N8" s="21">
        <v>2</v>
      </c>
      <c r="O8" s="21">
        <v>8.4</v>
      </c>
      <c r="P8" s="23">
        <f>N8+O8</f>
        <v>10.4</v>
      </c>
      <c r="Q8" s="19"/>
      <c r="R8" s="21">
        <v>2.4</v>
      </c>
      <c r="S8" s="21">
        <v>8.8000000000000007</v>
      </c>
      <c r="T8" s="23">
        <f>R8+S8</f>
        <v>11.200000000000001</v>
      </c>
      <c r="U8" s="35">
        <f>H8+L8+P8+T8</f>
        <v>45.300000000000004</v>
      </c>
      <c r="V8" s="11"/>
    </row>
    <row r="9" spans="1:22" ht="15.7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3">
        <f t="shared" ref="U9:U10" si="0">H9+L9+P9+T9</f>
        <v>0</v>
      </c>
      <c r="V9" s="7"/>
    </row>
    <row r="10" spans="1:22" ht="15.7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3">
        <f t="shared" si="0"/>
        <v>0</v>
      </c>
      <c r="V10" s="7"/>
    </row>
    <row r="11" spans="1:22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</sheetData>
  <sortState ref="A7:U8">
    <sortCondition descending="1" ref="U7:U8"/>
  </sortState>
  <mergeCells count="12">
    <mergeCell ref="Q5:T5"/>
    <mergeCell ref="U5:U6"/>
    <mergeCell ref="A1:U1"/>
    <mergeCell ref="A3:U3"/>
    <mergeCell ref="J2:M2"/>
    <mergeCell ref="A5:A6"/>
    <mergeCell ref="B5:B6"/>
    <mergeCell ref="C5:C6"/>
    <mergeCell ref="D5:D6"/>
    <mergeCell ref="E5:H5"/>
    <mergeCell ref="I5:L5"/>
    <mergeCell ref="M5:P5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Mimo závod mladší</vt:lpstr>
      <vt:lpstr>Mimo závod starší</vt:lpstr>
      <vt:lpstr>Kategorie 1</vt:lpstr>
      <vt:lpstr>Kategorie 2</vt:lpstr>
      <vt:lpstr>Kategorie 3</vt:lpstr>
      <vt:lpstr>Kategorie 4</vt:lpstr>
      <vt:lpstr>Kategorie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Františka Ludvíková</dc:creator>
  <cp:lastModifiedBy>jpavlicek</cp:lastModifiedBy>
  <cp:lastPrinted>2019-02-16T12:47:55Z</cp:lastPrinted>
  <dcterms:created xsi:type="dcterms:W3CDTF">2017-03-08T05:44:30Z</dcterms:created>
  <dcterms:modified xsi:type="dcterms:W3CDTF">2019-02-16T12:48:47Z</dcterms:modified>
</cp:coreProperties>
</file>